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2"/>
  <workbookPr filterPrivacy="1"/>
  <xr:revisionPtr revIDLastSave="0" documentId="13_ncr:1_{DFFF5C1E-81A1-4D61-BE14-8CEB77ABEDC1}" xr6:coauthVersionLast="36" xr6:coauthVersionMax="36" xr10:uidLastSave="{00000000-0000-0000-0000-000000000000}"/>
  <bookViews>
    <workbookView xWindow="0" yWindow="0" windowWidth="28800" windowHeight="11925" xr2:uid="{00000000-000D-0000-FFFF-FFFF00000000}"/>
  </bookViews>
  <sheets>
    <sheet name="Plantilla formato" sheetId="1" r:id="rId1"/>
    <sheet name="Hoja2" sheetId="3" r:id="rId2"/>
    <sheet name="Hoja1" sheetId="2" r:id="rId3"/>
  </sheets>
  <definedNames>
    <definedName name="_xlnm.Print_Area" localSheetId="0">'Plantilla formato'!$A$18:$M$91</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M91" i="1" l="1"/>
  <c r="L91" i="1"/>
  <c r="M90" i="1"/>
  <c r="L90" i="1"/>
  <c r="M89" i="1"/>
  <c r="L89" i="1"/>
  <c r="M88" i="1"/>
  <c r="L88" i="1"/>
  <c r="M87" i="1"/>
  <c r="L87" i="1"/>
  <c r="M86" i="1"/>
  <c r="L86" i="1"/>
  <c r="M85" i="1"/>
  <c r="L85" i="1"/>
  <c r="M84" i="1"/>
  <c r="L84" i="1"/>
  <c r="M83" i="1"/>
  <c r="L83" i="1"/>
  <c r="M82" i="1"/>
  <c r="L82" i="1"/>
  <c r="M81" i="1"/>
  <c r="L81" i="1"/>
  <c r="M80" i="1"/>
  <c r="L80" i="1"/>
  <c r="M79" i="1"/>
  <c r="L79" i="1"/>
  <c r="M78" i="1"/>
  <c r="L78" i="1"/>
  <c r="M77" i="1"/>
  <c r="L77" i="1"/>
  <c r="M76" i="1"/>
  <c r="L76" i="1"/>
  <c r="M75" i="1"/>
  <c r="L75" i="1"/>
  <c r="M74" i="1"/>
  <c r="L74" i="1"/>
  <c r="M73" i="1"/>
  <c r="L73" i="1"/>
  <c r="M72" i="1"/>
  <c r="L72" i="1"/>
  <c r="M71" i="1"/>
  <c r="L71" i="1"/>
  <c r="M70" i="1"/>
  <c r="L70" i="1"/>
  <c r="M69" i="1"/>
  <c r="L69" i="1"/>
  <c r="M68" i="1"/>
  <c r="L68" i="1"/>
  <c r="M67" i="1"/>
  <c r="L67" i="1"/>
  <c r="M66" i="1"/>
  <c r="L66" i="1"/>
  <c r="M65" i="1"/>
  <c r="L65" i="1"/>
  <c r="M64" i="1"/>
  <c r="L64" i="1"/>
  <c r="M63" i="1"/>
  <c r="L63" i="1"/>
  <c r="M62" i="1"/>
  <c r="L62" i="1"/>
  <c r="M61" i="1"/>
  <c r="L61" i="1"/>
  <c r="M60" i="1"/>
  <c r="L60" i="1"/>
  <c r="M59" i="1"/>
  <c r="L59" i="1"/>
  <c r="M58" i="1"/>
  <c r="L58" i="1"/>
  <c r="M57" i="1"/>
  <c r="L57" i="1"/>
  <c r="M56" i="1"/>
  <c r="L56" i="1"/>
  <c r="M55" i="1"/>
  <c r="L55" i="1"/>
  <c r="M54" i="1"/>
  <c r="L54" i="1"/>
  <c r="M53" i="1"/>
  <c r="L53" i="1"/>
  <c r="M52" i="1"/>
  <c r="L52" i="1"/>
  <c r="M51" i="1"/>
  <c r="L51" i="1"/>
  <c r="M50" i="1"/>
  <c r="L50" i="1"/>
  <c r="M49" i="1"/>
  <c r="L49" i="1"/>
  <c r="M48" i="1"/>
  <c r="L48" i="1"/>
  <c r="M47" i="1"/>
  <c r="L47" i="1"/>
  <c r="M46" i="1"/>
  <c r="L46" i="1"/>
  <c r="M45" i="1"/>
  <c r="L45" i="1"/>
  <c r="M44" i="1"/>
  <c r="L44" i="1"/>
  <c r="M43" i="1"/>
  <c r="L43" i="1"/>
  <c r="M42" i="1"/>
  <c r="L42" i="1"/>
  <c r="M41" i="1"/>
  <c r="L41" i="1"/>
  <c r="M40" i="1"/>
  <c r="L40" i="1"/>
  <c r="M39" i="1"/>
  <c r="L39" i="1"/>
  <c r="M38" i="1"/>
  <c r="L38" i="1"/>
  <c r="M37" i="1"/>
  <c r="L37" i="1"/>
  <c r="M36" i="1"/>
  <c r="L36" i="1"/>
  <c r="M35" i="1"/>
  <c r="L35" i="1"/>
</calcChain>
</file>

<file path=xl/sharedStrings.xml><?xml version="1.0" encoding="utf-8"?>
<sst xmlns="http://schemas.openxmlformats.org/spreadsheetml/2006/main" count="151" uniqueCount="95">
  <si>
    <t xml:space="preserve">INFORMACION DE EQUIPOS DE PROTECCIÓN INDIVIDUAL E INSUMOS MEDICOS CON PROBLEMAS DE ABASTECIMIENTO </t>
  </si>
  <si>
    <t xml:space="preserve">NOMBRE DE LA INSTITUCION: </t>
  </si>
  <si>
    <t>CODIGO DE PRESTADOR:</t>
  </si>
  <si>
    <t>DIRECCIÓN:</t>
  </si>
  <si>
    <t>TELEFONO(S) DE CONTACTO:</t>
  </si>
  <si>
    <t>NOMBRE DE QUIEN DILIGENCIA :</t>
  </si>
  <si>
    <t>FECHA DE DILIGENCIAMIENTO:</t>
  </si>
  <si>
    <t xml:space="preserve">INSUMOS PARA HIGIENE DE MANOS </t>
  </si>
  <si>
    <t xml:space="preserve">INSUMOS PARA LIMPIEZA Y DESINFECCIÓN </t>
  </si>
  <si>
    <t>Principales Problemas relacionados con el abastecimiento:</t>
  </si>
  <si>
    <t>Estrategias para garantizar el abastecimiento:</t>
  </si>
  <si>
    <r>
      <rPr>
        <sz val="9"/>
        <color theme="2" tint="-0.499984740745262"/>
        <rFont val="Arial"/>
        <family val="2"/>
      </rPr>
      <t xml:space="preserve">INSPECCION VIGILANCIA Y CONTROL 
SUBDIRECCION DE INSPECCION VIGILANCIA Y CONTROL </t>
    </r>
    <r>
      <rPr>
        <sz val="9"/>
        <color theme="1"/>
        <rFont val="Arial"/>
        <family val="2"/>
      </rPr>
      <t xml:space="preserve">
SISTEMA DE GESTIÓN 
CONTROL DOCUMENTAL</t>
    </r>
  </si>
  <si>
    <t>UNIDAD DE MEDIDA</t>
  </si>
  <si>
    <t>CONSUMO PROMEDIO MENSUAL</t>
  </si>
  <si>
    <t>EXISTENCIAS    
(A la fecha)</t>
  </si>
  <si>
    <t>DEMANDA INSATISFECHA</t>
  </si>
  <si>
    <t>CUBRIEMIENTO EN SEMANAS</t>
  </si>
  <si>
    <t>DOCUMENTO CONTROLADO NO CODIFICADO</t>
  </si>
  <si>
    <t xml:space="preserve">Elaborado por: Gloria Ines Goyes Hidalgo / Revisado por: Paula Marcela Sanchez Herrera / Aprobado por: Dora Duarte Prada </t>
  </si>
  <si>
    <t xml:space="preserve">Justificación: </t>
  </si>
  <si>
    <t>Elaborado por:</t>
  </si>
  <si>
    <t>Revisado por:</t>
  </si>
  <si>
    <t>Aprobado por:</t>
  </si>
  <si>
    <t xml:space="preserve">Paula Sánchez Herrera             </t>
  </si>
  <si>
    <t>Dora Duarte Prada</t>
  </si>
  <si>
    <t>Profesional Universitario</t>
  </si>
  <si>
    <t>Profesional Especializado</t>
  </si>
  <si>
    <t>Subdirectora de Inspección, Vigilancia y Control de Servicios de Salud</t>
  </si>
  <si>
    <t>Gloria Ines Goyes Hidalgo</t>
  </si>
  <si>
    <t>Subred Integrada de Servicios de Salud Sur Occidente E.S.E.</t>
  </si>
  <si>
    <t>Calle 9 No. 39 - 46 Bogotá</t>
  </si>
  <si>
    <t>UNIDAD</t>
  </si>
  <si>
    <t xml:space="preserve">1.	Desabastecimiento de insumos a nivel mundial de productos elaborados con materia prima polipropileno por ámbito geopolítico y geoestratégico del conflicto actual entre ucrania y Rusia
2.	Tiempos de importación de productos por desabastecimiento de container e incrementos en los lapsos de transporte, así como restricciones en el ingreso por controles establecidos por la Dian 
3.	Volatilidad en los mercados, política fiscal, monetaria y cambiaria, calificación de riesgo, proyección económica, inflación y tasa representativa del mercado 
4.	Tipificación y criterios de evaluación de los procesos contractuales y la determinación de precios de referencia establecidos por la Entidad. 
5.	Criterios y parámetros establecidos por la Entidad y por Colombia Compra Eficiente para realizar los estudios de mercado y la parametrización del mismo con base en los costos históricos </t>
  </si>
  <si>
    <t xml:space="preserve">1.	Teniendo en cuenta la solicitud realizada, se valida en las bases de datos de la Subred (matriz de abastecimiento y sistema de información dinámica) si el insumo ha tenido consumo y bajo que parámetros se ha utilizado el mismo
2.	Se valida en la Matriz de Contractual si el insumo requerido tiene contrato asociado o porque medio se ha adquirido para la entidad (caja menor, convenio, préstamo, donación, entre otros)
3.	Se valida y verifica en la matriz de consumo, las cantidades históricas que se han utilizado por servicio, para así proyectar la cantidad a requerirse
4.	De no contarse con contrato asociado se solicita préstamo a las Subred Integradas de servicios de Salud
5.	 Posteriormente, se solicita préstamo con las IPS aliadas y/o que han tenido convenio con la Entidad
6.	Seguidamente y acorde con los parámetros financieros establecidos para el Subproceso de Caja menor, se realiza la gestión y compra por este medio. 
7.	Finalmente, de acuerdo con la rotación, consumo, frecuencia y proyección se realiza la gestión a la Dirección de Contratación para la adquisición del insumo o dispositivo médico quirúrgico. </t>
  </si>
  <si>
    <t>EQUIPO DE PROTECCÓN INDIVIDUAL EPI</t>
  </si>
  <si>
    <t>DISPOSITIVOS MÉDICOS</t>
  </si>
  <si>
    <t xml:space="preserve">Diego Camilo Sierra Ramírez </t>
  </si>
  <si>
    <t>DISPOSITIVO INTRAOSEO AUTOMATICO PEDIATRICA</t>
  </si>
  <si>
    <t>STENT BILIAR CON INTRODUCTOR 7FR X 7CM UNIDAD</t>
  </si>
  <si>
    <t>GUIA PARA INTUBACION N 8 FR</t>
  </si>
  <si>
    <t>SONDA DE GASTROSTOMIA DE RCAMBIO O QUIRURGICA CON BALON 24 F</t>
  </si>
  <si>
    <t>CATETER EPICUTANEO 28 FR - CABELLO DE ANGEL</t>
  </si>
  <si>
    <t>KIT DE   DRENAJE   VENTRICULAR   EXTERNO   SIN MONITOREO 1 UNIDAD DE KIT DE DRENAJE VENTRICULAR</t>
  </si>
  <si>
    <t>DREN DE LATEX 1 X 30CM, ESTERIL (PENROSE)</t>
  </si>
  <si>
    <t>DREN DE PENROSE 1/2 DESECHABLE ESTERIL</t>
  </si>
  <si>
    <t>JERINGA DESECHABLE DE 60 ML PUNTA DE CATETER TRESPAR</t>
  </si>
  <si>
    <t>SONDA DE SUCCION CERRADA N 6</t>
  </si>
  <si>
    <t>DREN DE PENROSE 1/4 DESECHABLE ESTERIL</t>
  </si>
  <si>
    <t>DREN DE PENROSE 3/4 DESECHABLE ESTERIL</t>
  </si>
  <si>
    <t>CATETER TEMPORAL PRE-CURVADO DOBLE LUMEN FLUJO LIBRE POLIURETANO 12.5 FR 15 CM KIT PARA INSERCION</t>
  </si>
  <si>
    <t>SONDA DE SUCCION CERRADA N 8</t>
  </si>
  <si>
    <t>SISTEMA DE DRENAJE TORACICO (3 CAMARAS)</t>
  </si>
  <si>
    <t>KIT GASTROSTOMIA ENDOSCOPICA N 20 FR</t>
  </si>
  <si>
    <t>KIT GASTROSTOMIA ENDOSCOPICA N 24 FR</t>
  </si>
  <si>
    <t>CATETER MAHURKAR RECTO DE 2 LUMENES DE 7FR X 10 CM</t>
  </si>
  <si>
    <t>CATETER MAHURKAR RECTO DE 2 LUMENES DE 9FR X 12 CM</t>
  </si>
  <si>
    <t>PLACA ELECTROBISTURI ADULTO CON CABLE</t>
  </si>
  <si>
    <t>MANTA TERMICA DESECHABLE</t>
  </si>
  <si>
    <t>PLACA ELECTROBISTURI PEDIATRICA CON CABLE</t>
  </si>
  <si>
    <t>CATETER VENOSO CENTRAL BILUMEN No 4 FR X 8 CM PEDIATRICO</t>
  </si>
  <si>
    <t>CATETER HEMODIALISIS PERMANENTE ADULTO 14.5FR 28 CM RECTO</t>
  </si>
  <si>
    <t>KIT DE 4 TROCARES DE LAS SIGUIENTES CARACTERISTICAS: 2 TROCARES DE 10-12 X 100 MM (2 CAMISAS Y 1 PUNZON CON CUCHILLA) + 2 TROCARES DE 5 X 100 MM (2 CAMISAS Y 1 PUNZON CON CUCHILLA)</t>
  </si>
  <si>
    <t>JERINGA DESECHABLE DE 3 PARTES 20 ML</t>
  </si>
  <si>
    <t>SONDA VESICAL  (FOLEY) 2 VIAS  12FR  LATEX</t>
  </si>
  <si>
    <t>TUBO ENDOTRAQUEAL 3.5 S/B</t>
  </si>
  <si>
    <t>KIT DE MICRONEBULIZADOR PEDIATRICO QUE INCLUYA MASCARA PEDIATRICO, MICRONEBULIZADOR Y MANGUERA LISA.</t>
  </si>
  <si>
    <t>SONDA DE GASTROSTOMIA DE RECAMBIO O QUIRURGICA CON BALON 14 F</t>
  </si>
  <si>
    <t>SONDA DE GASTROSTOMIA DE RECAMBIO O QUIRURGICA CON BALON 16 F</t>
  </si>
  <si>
    <t>SONDA DE GASTROSTOMIA DE RECAMBIO O QUIRURGICA CON BALON 18 F</t>
  </si>
  <si>
    <t>GUIA PARA INTUBACION N. 14</t>
  </si>
  <si>
    <t>CATETER VENOSO CENTRAL 2 LUMEN 18 ADULTO</t>
  </si>
  <si>
    <t>CATETER CENTRAL TRILUMEN N 7FR X 20 CM DE POLIURETANO RADIOPACO CON LINEAS DE EXTENSION Y CLAMP. FLEXIBLE. SET QUE INCLUYE UN DILATADOR. UNA AGUJA. UNA GUIA EN ACERO INOCCIDABLE CON PUNTA EN J. JERINGA 5CC. ABRAZADERAS Y UN CATETER 7FR X 20 CM</t>
  </si>
  <si>
    <t>CATETER VENOSO CENTRAL 3 LUMEN N 16 ADULTO</t>
  </si>
  <si>
    <t>CATETER BILUMEN DE 7 FRX 20CM EN POLIURETANO CON PROTECCION ANTI MICROBIANA (SULFADIAZINA DE PLATA Y CLORHEXIDINA) EN LA SUPERFICIE EXTERNA RADIOPACO CON PUNTA BLUE FLEX TIP LINEAS DE EXTENSION CON CLAMPS UNA GUIA DE RESORTE MARCADO 0.81MM DE DIAMETRO X 60CM DE LONJITUD (RECTA POR UNA PUNTA Y POR LA OTRA EN FORMA DE J UNA AGUAJA INTRODUCTORA DE 18GA UNA SONDA DE TRASDUCTOR DE PRESION UNA JERINGA DE SEGURIDAD (POR LA CUAL LA GUIA METALICA SEA INTRODUCCIDA ATRAVES DEL EMBOLO ALCANZANDO LA LUZ DEL VASO) UN DILATADOR DE PIEL</t>
  </si>
  <si>
    <t>TUBO TORAX N 34</t>
  </si>
  <si>
    <t>CATETER INTRODUCTOR PERCUTANEO CAMISA 8.5FR X 10CM</t>
  </si>
  <si>
    <t>CATETER 7 FR X 100 CM. CATETER DE ABLACION DE VARICES POR RADIOFRECUENCIA VASCULAR</t>
  </si>
  <si>
    <t>CATETER 7FR X 60CM. CATETER DE ABLACION POR RADIOFRECUENCIA VASCULAR</t>
  </si>
  <si>
    <t>LIGADOR DE VARICES ESOFAGICAS 7 BOX</t>
  </si>
  <si>
    <t>DISPOSITIVO INTRAOSEO AUTOMATICO ADULTO - APH</t>
  </si>
  <si>
    <t xml:space="preserve">PAPEL PARA MONITOR FETAL 150MM X 90MM X 150 HOJAS EN Z
</t>
  </si>
  <si>
    <t xml:space="preserve">CIRCUITO DESECHABLE PARA VENTILADOR DE TRANSPORTE ADULTO/PEDIATRICO MARCA ZOLL </t>
  </si>
  <si>
    <t>AGUJA ANESTESIA RAQUIDEA N 22</t>
  </si>
  <si>
    <t>AGUJA ANESTESIA RAQUIDEA N 25</t>
  </si>
  <si>
    <t>CATETER CENTRAL DE INSERCION PERIFERICA RADIOPACO 4 FR. BILUMEN</t>
  </si>
  <si>
    <t>AGUJA PARA BLOQUEO DE NERVIO NO. 22G X 50MM USO CON NEUROESTIMULADOR</t>
  </si>
  <si>
    <t>AGUJA PARA BLOQUEO DE NERVIO NO. 22G X 80MM USO CON NEUROESTIMULADOR</t>
  </si>
  <si>
    <t>AGUJA PARA BLOQUEO DE NERVIO NO. 24G X 25MM USO CON NEUROESTIMULADOR</t>
  </si>
  <si>
    <t>AGUJA HIPODERMICA DESECHABLE 18G X 1 1/2</t>
  </si>
  <si>
    <t>CONECTOR LIBRE DE AGUJA - LUER LOCK</t>
  </si>
  <si>
    <t>PARCHE DE DURAMADRE NO SUTURABLE 5X5CMS</t>
  </si>
  <si>
    <t>MASCARA ANESTESIA N 3</t>
  </si>
  <si>
    <t>MASCARA ANESTESIA N 4</t>
  </si>
  <si>
    <t>INDICADOR BIOLOGICO A VAPOR DE PRE-VACIO DE LECTURA RAPIDA DE 30 MINUTOS</t>
  </si>
  <si>
    <t>05 de agosto de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</si>
</sst>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color theme="1"/>
      <name val="Calibri"/>
      <family val="2"/>
      <scheme val="minor"/>
    </font>
    <font>
      <sz val="9"/>
      <color theme="1"/>
      <name val="Arial"/>
      <family val="2"/>
    </font>
    <font>
      <sz val="9"/>
      <color theme="2" tint="-0.499984740745262"/>
      <name val="Arial"/>
      <family val="2"/>
    </font>
    <font>
      <sz val="8"/>
      <color theme="1"/>
      <name val="Arial"/>
      <family val="2"/>
    </font>
    <font>
      <b/>
      <sz val="12"/>
      <color theme="1"/>
      <name val="Arial"/>
      <family val="2"/>
    </font>
    <font>
      <b/>
      <sz val="10"/>
      <color theme="1"/>
      <name val="Arial"/>
      <family val="2"/>
    </font>
    <font>
      <sz val="10"/>
      <color theme="1"/>
      <name val="Arial"/>
      <family val="2"/>
    </font>
    <font>
      <sz val="12"/>
      <color theme="1"/>
      <name val="Arial"/>
      <family val="2"/>
    </font>
    <font>
      <sz val="11"/>
      <color theme="1"/>
      <name val="Arial"/>
      <family val="2"/>
    </font>
  </fonts>
  <fills count="3">
    <fill>
      <patternFill patternType="none"/>
    </fill>
    <fill>
      <patternFill patternType="gray125"/>
    </fill>
    <fill>
      <patternFill patternType="solid">
        <fgColor theme="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42">
    <xf numFmtId="0" fontId="0" fillId="0" borderId="0" xfId="0"/>
    <xf numFmtId="3" fontId="5" fillId="0" borderId="1" xfId="0" applyNumberFormat="1" applyFont="1" applyBorder="1" applyAlignment="1">
      <alignment horizontal="center" vertical="center" wrapText="1"/>
    </xf>
    <xf numFmtId="3" fontId="6" fillId="0" borderId="1" xfId="0" applyNumberFormat="1" applyFont="1" applyBorder="1"/>
    <xf numFmtId="3" fontId="6" fillId="0" borderId="1" xfId="0" applyNumberFormat="1" applyFont="1" applyBorder="1" applyAlignment="1">
      <alignment vertical="center"/>
    </xf>
    <xf numFmtId="0" fontId="0" fillId="2" borderId="0" xfId="0" applyFill="1"/>
    <xf numFmtId="0" fontId="8" fillId="0" borderId="0" xfId="0" applyFont="1"/>
    <xf numFmtId="0" fontId="5" fillId="0" borderId="1" xfId="0" applyFont="1" applyBorder="1" applyAlignment="1">
      <alignment horizontal="center" vertical="center" wrapText="1"/>
    </xf>
    <xf numFmtId="0" fontId="6" fillId="0" borderId="1" xfId="0" applyFont="1" applyBorder="1"/>
    <xf numFmtId="0" fontId="5" fillId="0" borderId="1" xfId="0" applyFont="1" applyBorder="1" applyAlignment="1">
      <alignment horizontal="center" vertical="center"/>
    </xf>
    <xf numFmtId="0" fontId="6" fillId="0" borderId="1" xfId="0" applyFont="1" applyBorder="1" applyAlignment="1">
      <alignment horizontal="left" vertical="center" wrapText="1"/>
    </xf>
    <xf numFmtId="0" fontId="0" fillId="0" borderId="1" xfId="0" applyBorder="1"/>
    <xf numFmtId="0" fontId="5" fillId="0" borderId="1" xfId="0" applyFont="1" applyBorder="1" applyAlignment="1">
      <alignment horizontal="center" vertical="center" wrapText="1"/>
    </xf>
    <xf numFmtId="0" fontId="5" fillId="0" borderId="1" xfId="0" applyFont="1" applyBorder="1" applyAlignment="1">
      <alignment horizontal="center" vertical="center"/>
    </xf>
    <xf numFmtId="3" fontId="1" fillId="0" borderId="1" xfId="0" applyNumberFormat="1" applyFont="1" applyFill="1" applyBorder="1" applyAlignment="1">
      <alignment horizontal="center" vertical="center"/>
    </xf>
    <xf numFmtId="1" fontId="1" fillId="0" borderId="1" xfId="0" applyNumberFormat="1" applyFont="1" applyFill="1" applyBorder="1" applyAlignment="1">
      <alignment horizontal="center" vertical="center"/>
    </xf>
    <xf numFmtId="0" fontId="1" fillId="0" borderId="1" xfId="0" applyFont="1" applyFill="1" applyBorder="1" applyAlignment="1">
      <alignment horizontal="center" vertical="center"/>
    </xf>
    <xf numFmtId="0" fontId="1" fillId="0" borderId="1" xfId="0" applyFont="1" applyFill="1" applyBorder="1" applyAlignment="1">
      <alignment horizontal="center" vertical="center"/>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6" fillId="0" borderId="1" xfId="0" applyFont="1" applyBorder="1"/>
    <xf numFmtId="0" fontId="6" fillId="0" borderId="1" xfId="0" applyFont="1" applyBorder="1" applyAlignment="1">
      <alignment horizontal="left" vertical="center" wrapText="1"/>
    </xf>
    <xf numFmtId="0" fontId="5" fillId="0" borderId="1" xfId="0" applyFont="1" applyBorder="1" applyAlignment="1">
      <alignment horizontal="center" vertical="center" wrapText="1"/>
    </xf>
    <xf numFmtId="0" fontId="8" fillId="0" borderId="1" xfId="0" applyFont="1" applyBorder="1"/>
    <xf numFmtId="0" fontId="4" fillId="0" borderId="1" xfId="0" applyFont="1" applyBorder="1" applyAlignment="1">
      <alignment horizontal="left"/>
    </xf>
    <xf numFmtId="0" fontId="0" fillId="0" borderId="1" xfId="0" applyBorder="1" applyAlignment="1">
      <alignment horizontal="left" wrapText="1"/>
    </xf>
    <xf numFmtId="0" fontId="7" fillId="0" borderId="1" xfId="0" applyFont="1" applyBorder="1" applyAlignment="1">
      <alignment horizontal="center"/>
    </xf>
    <xf numFmtId="0" fontId="4" fillId="0" borderId="1" xfId="0" applyFont="1" applyBorder="1" applyAlignment="1"/>
    <xf numFmtId="0" fontId="5" fillId="0" borderId="1" xfId="0" applyFont="1" applyBorder="1" applyAlignment="1">
      <alignment horizontal="center" vertical="center"/>
    </xf>
    <xf numFmtId="0" fontId="0" fillId="0" borderId="1" xfId="0" applyBorder="1" applyAlignment="1">
      <alignment wrapText="1"/>
    </xf>
    <xf numFmtId="0" fontId="0" fillId="0" borderId="1" xfId="0" applyBorder="1"/>
    <xf numFmtId="0" fontId="0" fillId="0" borderId="1" xfId="0" applyBorder="1" applyAlignment="1">
      <alignment horizontal="left"/>
    </xf>
    <xf numFmtId="0" fontId="0" fillId="0" borderId="1" xfId="0" applyBorder="1" applyAlignment="1">
      <alignment horizontal="center" wrapText="1"/>
    </xf>
    <xf numFmtId="0" fontId="1" fillId="0" borderId="1" xfId="0" applyFont="1" applyBorder="1" applyAlignment="1">
      <alignment horizontal="center" vertical="center" wrapText="1"/>
    </xf>
    <xf numFmtId="0" fontId="1" fillId="0" borderId="1" xfId="0" applyFont="1" applyBorder="1" applyAlignment="1">
      <alignment horizontal="center" vertical="center"/>
    </xf>
    <xf numFmtId="0" fontId="3" fillId="0" borderId="1" xfId="0" applyFont="1" applyBorder="1" applyAlignment="1">
      <alignment horizontal="left" vertical="center"/>
    </xf>
    <xf numFmtId="0" fontId="1" fillId="0" borderId="2" xfId="0" applyFont="1" applyBorder="1" applyAlignment="1">
      <alignment horizontal="center" vertical="center"/>
    </xf>
    <xf numFmtId="0" fontId="1" fillId="0" borderId="3" xfId="0" applyFont="1" applyBorder="1" applyAlignment="1">
      <alignment horizontal="center" vertical="center"/>
    </xf>
    <xf numFmtId="0" fontId="1" fillId="0" borderId="4" xfId="0" applyFont="1" applyBorder="1" applyAlignment="1">
      <alignment horizontal="center" vertical="center"/>
    </xf>
    <xf numFmtId="0" fontId="1" fillId="0" borderId="2" xfId="0" applyFont="1" applyFill="1" applyBorder="1" applyAlignment="1">
      <alignment horizontal="center" vertical="center"/>
    </xf>
    <xf numFmtId="0" fontId="1" fillId="0" borderId="3" xfId="0" applyFont="1" applyFill="1" applyBorder="1" applyAlignment="1">
      <alignment horizontal="center" vertical="center"/>
    </xf>
    <xf numFmtId="0" fontId="1" fillId="0" borderId="4" xfId="0" applyFont="1" applyFill="1" applyBorder="1" applyAlignment="1">
      <alignment horizontal="center" vertical="center"/>
    </xf>
  </cellXfs>
  <cellStyles count="1">
    <cellStyle name="Normal" xfId="0" builtinId="0"/>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66675</xdr:colOff>
      <xdr:row>0</xdr:row>
      <xdr:rowOff>85725</xdr:rowOff>
    </xdr:from>
    <xdr:to>
      <xdr:col>1</xdr:col>
      <xdr:colOff>541655</xdr:colOff>
      <xdr:row>6</xdr:row>
      <xdr:rowOff>88265</xdr:rowOff>
    </xdr:to>
    <xdr:pic>
      <xdr:nvPicPr>
        <xdr:cNvPr id="2" name="Imagen 1">
          <a:extLst>
            <a:ext uri="{FF2B5EF4-FFF2-40B4-BE49-F238E27FC236}">
              <a16:creationId xmlns:a16="http://schemas.microsoft.com/office/drawing/2014/main" id="{00000000-0008-0000-0000-000002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6675" y="85725"/>
          <a:ext cx="1084580" cy="1145540"/>
        </a:xfrm>
        <a:prstGeom prst="rect">
          <a:avLst/>
        </a:prstGeom>
        <a:noFill/>
        <a:ln>
          <a:noFill/>
        </a:ln>
      </xdr:spPr>
    </xdr:pic>
    <xdr:clientData/>
  </xdr:twoCellAnchor>
  <xdr:twoCellAnchor>
    <xdr:from>
      <xdr:col>11</xdr:col>
      <xdr:colOff>28575</xdr:colOff>
      <xdr:row>0</xdr:row>
      <xdr:rowOff>66675</xdr:rowOff>
    </xdr:from>
    <xdr:to>
      <xdr:col>12</xdr:col>
      <xdr:colOff>622300</xdr:colOff>
      <xdr:row>6</xdr:row>
      <xdr:rowOff>92075</xdr:rowOff>
    </xdr:to>
    <xdr:pic>
      <xdr:nvPicPr>
        <xdr:cNvPr id="3" name="Imagen 2">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6734175" y="66675"/>
          <a:ext cx="1241425" cy="1168400"/>
        </a:xfrm>
        <a:prstGeom prst="rect">
          <a:avLst/>
        </a:prstGeom>
        <a:noFill/>
        <a:ln>
          <a:noFill/>
        </a:ln>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111"/>
  <sheetViews>
    <sheetView tabSelected="1" topLeftCell="A76" zoomScale="106" zoomScaleNormal="106" workbookViewId="0">
      <selection activeCell="P20" sqref="P20"/>
    </sheetView>
  </sheetViews>
  <sheetFormatPr baseColWidth="10" defaultColWidth="9.140625" defaultRowHeight="15" x14ac:dyDescent="0.25"/>
  <cols>
    <col min="4" max="4" width="10.42578125" customWidth="1"/>
    <col min="7" max="7" width="7" customWidth="1"/>
    <col min="8" max="8" width="18.5703125" customWidth="1"/>
    <col min="9" max="9" width="13.7109375" customWidth="1"/>
    <col min="10" max="10" width="14.42578125" customWidth="1"/>
    <col min="11" max="11" width="13.85546875" customWidth="1"/>
    <col min="12" max="12" width="15" customWidth="1"/>
    <col min="13" max="13" width="14.85546875" customWidth="1"/>
    <col min="14" max="14" width="12" bestFit="1" customWidth="1"/>
  </cols>
  <sheetData>
    <row r="1" spans="1:13" x14ac:dyDescent="0.25">
      <c r="A1" s="32"/>
      <c r="B1" s="32"/>
      <c r="C1" s="33" t="s">
        <v>11</v>
      </c>
      <c r="D1" s="34"/>
      <c r="E1" s="34"/>
      <c r="F1" s="34"/>
      <c r="G1" s="34"/>
      <c r="H1" s="34"/>
      <c r="I1" s="34"/>
      <c r="J1" s="34"/>
      <c r="K1" s="34"/>
      <c r="L1" s="32"/>
      <c r="M1" s="32"/>
    </row>
    <row r="2" spans="1:13" x14ac:dyDescent="0.25">
      <c r="A2" s="32"/>
      <c r="B2" s="32"/>
      <c r="C2" s="34"/>
      <c r="D2" s="34"/>
      <c r="E2" s="34"/>
      <c r="F2" s="34"/>
      <c r="G2" s="34"/>
      <c r="H2" s="34"/>
      <c r="I2" s="34"/>
      <c r="J2" s="34"/>
      <c r="K2" s="34"/>
      <c r="L2" s="32"/>
      <c r="M2" s="32"/>
    </row>
    <row r="3" spans="1:13" x14ac:dyDescent="0.25">
      <c r="A3" s="32"/>
      <c r="B3" s="32"/>
      <c r="C3" s="34"/>
      <c r="D3" s="34"/>
      <c r="E3" s="34"/>
      <c r="F3" s="34"/>
      <c r="G3" s="34"/>
      <c r="H3" s="34"/>
      <c r="I3" s="34"/>
      <c r="J3" s="34"/>
      <c r="K3" s="34"/>
      <c r="L3" s="32"/>
      <c r="M3" s="32"/>
    </row>
    <row r="4" spans="1:13" x14ac:dyDescent="0.25">
      <c r="A4" s="32"/>
      <c r="B4" s="32"/>
      <c r="C4" s="34"/>
      <c r="D4" s="34"/>
      <c r="E4" s="34"/>
      <c r="F4" s="34"/>
      <c r="G4" s="34"/>
      <c r="H4" s="34"/>
      <c r="I4" s="34"/>
      <c r="J4" s="34"/>
      <c r="K4" s="34"/>
      <c r="L4" s="32"/>
      <c r="M4" s="32"/>
    </row>
    <row r="5" spans="1:13" x14ac:dyDescent="0.25">
      <c r="A5" s="32"/>
      <c r="B5" s="32"/>
      <c r="C5" s="33" t="s">
        <v>0</v>
      </c>
      <c r="D5" s="33"/>
      <c r="E5" s="33"/>
      <c r="F5" s="33"/>
      <c r="G5" s="33"/>
      <c r="H5" s="33"/>
      <c r="I5" s="33"/>
      <c r="J5" s="33"/>
      <c r="K5" s="33"/>
      <c r="L5" s="32"/>
      <c r="M5" s="32"/>
    </row>
    <row r="6" spans="1:13" x14ac:dyDescent="0.25">
      <c r="A6" s="32"/>
      <c r="B6" s="32"/>
      <c r="C6" s="33"/>
      <c r="D6" s="33"/>
      <c r="E6" s="33"/>
      <c r="F6" s="33"/>
      <c r="G6" s="33"/>
      <c r="H6" s="33"/>
      <c r="I6" s="33"/>
      <c r="J6" s="33"/>
      <c r="K6" s="33"/>
      <c r="L6" s="32"/>
      <c r="M6" s="32"/>
    </row>
    <row r="7" spans="1:13" x14ac:dyDescent="0.25">
      <c r="A7" s="32"/>
      <c r="B7" s="32"/>
      <c r="C7" s="36" t="s">
        <v>17</v>
      </c>
      <c r="D7" s="37"/>
      <c r="E7" s="37"/>
      <c r="F7" s="37"/>
      <c r="G7" s="37"/>
      <c r="H7" s="37"/>
      <c r="I7" s="37"/>
      <c r="J7" s="37"/>
      <c r="K7" s="38"/>
      <c r="L7" s="32"/>
      <c r="M7" s="32"/>
    </row>
    <row r="8" spans="1:13" x14ac:dyDescent="0.25">
      <c r="A8" s="35" t="s">
        <v>18</v>
      </c>
      <c r="B8" s="35"/>
      <c r="C8" s="35"/>
      <c r="D8" s="35"/>
      <c r="E8" s="35"/>
      <c r="F8" s="35"/>
      <c r="G8" s="35"/>
      <c r="H8" s="35"/>
      <c r="I8" s="35"/>
      <c r="J8" s="35"/>
      <c r="K8" s="35"/>
      <c r="L8" s="35"/>
      <c r="M8" s="35"/>
    </row>
    <row r="9" spans="1:13" x14ac:dyDescent="0.25">
      <c r="A9" s="4"/>
      <c r="B9" s="4"/>
      <c r="C9" s="4"/>
      <c r="D9" s="4"/>
      <c r="E9" s="4"/>
      <c r="F9" s="4"/>
      <c r="G9" s="4"/>
      <c r="H9" s="4"/>
      <c r="I9" s="4"/>
      <c r="J9" s="4"/>
      <c r="K9" s="4"/>
      <c r="L9" s="4"/>
      <c r="M9" s="4"/>
    </row>
    <row r="10" spans="1:13" x14ac:dyDescent="0.25">
      <c r="A10" s="4"/>
      <c r="B10" s="4"/>
      <c r="C10" s="4"/>
      <c r="D10" s="4"/>
      <c r="E10" s="4"/>
      <c r="F10" s="4"/>
      <c r="G10" s="4"/>
      <c r="H10" s="4"/>
      <c r="I10" s="4"/>
      <c r="J10" s="4"/>
      <c r="K10" s="4"/>
      <c r="L10" s="4"/>
      <c r="M10" s="4"/>
    </row>
    <row r="11" spans="1:13" ht="15.75" x14ac:dyDescent="0.25">
      <c r="A11" s="27" t="s">
        <v>1</v>
      </c>
      <c r="B11" s="27"/>
      <c r="C11" s="27"/>
      <c r="D11" s="27"/>
      <c r="E11" s="29" t="s">
        <v>29</v>
      </c>
      <c r="F11" s="30"/>
      <c r="G11" s="30"/>
      <c r="H11" s="30"/>
      <c r="I11" s="30"/>
      <c r="J11" s="30"/>
      <c r="K11" s="30"/>
      <c r="L11" s="30"/>
      <c r="M11" s="30"/>
    </row>
    <row r="12" spans="1:13" ht="15.75" x14ac:dyDescent="0.25">
      <c r="A12" s="27" t="s">
        <v>2</v>
      </c>
      <c r="B12" s="27"/>
      <c r="C12" s="27"/>
      <c r="D12" s="27"/>
      <c r="E12" s="30"/>
      <c r="F12" s="30"/>
      <c r="G12" s="30"/>
      <c r="H12" s="30"/>
      <c r="I12" s="30"/>
      <c r="J12" s="30"/>
      <c r="K12" s="30"/>
      <c r="L12" s="30"/>
      <c r="M12" s="30"/>
    </row>
    <row r="13" spans="1:13" ht="15.75" x14ac:dyDescent="0.25">
      <c r="A13" s="27" t="s">
        <v>3</v>
      </c>
      <c r="B13" s="27"/>
      <c r="C13" s="27"/>
      <c r="D13" s="27"/>
      <c r="E13" s="30" t="s">
        <v>30</v>
      </c>
      <c r="F13" s="30"/>
      <c r="G13" s="30"/>
      <c r="H13" s="30"/>
      <c r="I13" s="30"/>
      <c r="J13" s="30"/>
      <c r="K13" s="30"/>
      <c r="L13" s="30"/>
      <c r="M13" s="30"/>
    </row>
    <row r="14" spans="1:13" ht="15.75" x14ac:dyDescent="0.25">
      <c r="A14" s="24" t="s">
        <v>4</v>
      </c>
      <c r="B14" s="24"/>
      <c r="C14" s="24"/>
      <c r="D14" s="24"/>
      <c r="E14" s="31">
        <v>3115067769</v>
      </c>
      <c r="F14" s="31"/>
      <c r="G14" s="31"/>
      <c r="H14" s="31"/>
      <c r="I14" s="31"/>
      <c r="J14" s="31"/>
      <c r="K14" s="31"/>
      <c r="L14" s="31"/>
      <c r="M14" s="31"/>
    </row>
    <row r="15" spans="1:13" ht="15.75" x14ac:dyDescent="0.25">
      <c r="A15" s="24" t="s">
        <v>5</v>
      </c>
      <c r="B15" s="24"/>
      <c r="C15" s="24"/>
      <c r="D15" s="24"/>
      <c r="E15" s="30" t="s">
        <v>36</v>
      </c>
      <c r="F15" s="30"/>
      <c r="G15" s="30"/>
      <c r="H15" s="30"/>
      <c r="I15" s="30"/>
      <c r="J15" s="30"/>
      <c r="K15" s="30"/>
      <c r="L15" s="30"/>
      <c r="M15" s="30"/>
    </row>
    <row r="16" spans="1:13" ht="15.75" x14ac:dyDescent="0.25">
      <c r="A16" s="27" t="s">
        <v>6</v>
      </c>
      <c r="B16" s="27"/>
      <c r="C16" s="27"/>
      <c r="D16" s="27"/>
      <c r="E16" s="30" t="s">
        <v>94</v>
      </c>
      <c r="F16" s="30"/>
      <c r="G16" s="30"/>
      <c r="H16" s="30"/>
      <c r="I16" s="30"/>
      <c r="J16" s="30"/>
      <c r="K16" s="30"/>
      <c r="L16" s="30"/>
      <c r="M16" s="30"/>
    </row>
    <row r="17" spans="1:13" x14ac:dyDescent="0.25">
      <c r="A17" s="4"/>
      <c r="B17" s="4"/>
      <c r="C17" s="4"/>
      <c r="D17" s="4"/>
      <c r="E17" s="4"/>
      <c r="F17" s="4"/>
      <c r="G17" s="4"/>
      <c r="H17" s="4"/>
      <c r="I17" s="4"/>
      <c r="J17" s="4"/>
      <c r="K17" s="4"/>
      <c r="L17" s="4"/>
      <c r="M17" s="4"/>
    </row>
    <row r="18" spans="1:13" ht="38.25" x14ac:dyDescent="0.25">
      <c r="A18" s="22" t="s">
        <v>34</v>
      </c>
      <c r="B18" s="22"/>
      <c r="C18" s="22"/>
      <c r="D18" s="22"/>
      <c r="E18" s="22"/>
      <c r="F18" s="22"/>
      <c r="G18" s="22"/>
      <c r="H18" s="22"/>
      <c r="I18" s="6" t="s">
        <v>12</v>
      </c>
      <c r="J18" s="1" t="s">
        <v>13</v>
      </c>
      <c r="K18" s="1" t="s">
        <v>14</v>
      </c>
      <c r="L18" s="1" t="s">
        <v>15</v>
      </c>
      <c r="M18" s="1" t="s">
        <v>16</v>
      </c>
    </row>
    <row r="19" spans="1:13" x14ac:dyDescent="0.25">
      <c r="A19" s="20"/>
      <c r="B19" s="20"/>
      <c r="C19" s="20"/>
      <c r="D19" s="20"/>
      <c r="E19" s="20"/>
      <c r="F19" s="20"/>
      <c r="G19" s="20"/>
      <c r="H19" s="20"/>
      <c r="I19" s="7"/>
      <c r="J19" s="2"/>
      <c r="K19" s="2"/>
      <c r="L19" s="2"/>
      <c r="M19" s="2"/>
    </row>
    <row r="20" spans="1:13" x14ac:dyDescent="0.25">
      <c r="A20" s="20"/>
      <c r="B20" s="20"/>
      <c r="C20" s="20"/>
      <c r="D20" s="20"/>
      <c r="E20" s="20"/>
      <c r="F20" s="20"/>
      <c r="G20" s="20"/>
      <c r="H20" s="20"/>
      <c r="I20" s="7"/>
      <c r="J20" s="2"/>
      <c r="K20" s="2"/>
      <c r="L20" s="2"/>
      <c r="M20" s="2"/>
    </row>
    <row r="21" spans="1:13" x14ac:dyDescent="0.25">
      <c r="A21" s="20"/>
      <c r="B21" s="20"/>
      <c r="C21" s="20"/>
      <c r="D21" s="20"/>
      <c r="E21" s="20"/>
      <c r="F21" s="20"/>
      <c r="G21" s="20"/>
      <c r="H21" s="20"/>
      <c r="I21" s="7"/>
      <c r="J21" s="2"/>
      <c r="K21" s="2"/>
      <c r="L21" s="2"/>
      <c r="M21" s="2"/>
    </row>
    <row r="22" spans="1:13" x14ac:dyDescent="0.25">
      <c r="A22" s="20"/>
      <c r="B22" s="20"/>
      <c r="C22" s="20"/>
      <c r="D22" s="20"/>
      <c r="E22" s="20"/>
      <c r="F22" s="20"/>
      <c r="G22" s="20"/>
      <c r="H22" s="20"/>
      <c r="I22" s="7"/>
      <c r="J22" s="2"/>
      <c r="K22" s="2"/>
      <c r="L22" s="2"/>
      <c r="M22" s="2"/>
    </row>
    <row r="23" spans="1:13" x14ac:dyDescent="0.25">
      <c r="A23" s="20"/>
      <c r="B23" s="20"/>
      <c r="C23" s="20"/>
      <c r="D23" s="20"/>
      <c r="E23" s="20"/>
      <c r="F23" s="20"/>
      <c r="G23" s="20"/>
      <c r="H23" s="20"/>
      <c r="I23" s="7"/>
      <c r="J23" s="2"/>
      <c r="K23" s="2"/>
      <c r="L23" s="2"/>
      <c r="M23" s="2"/>
    </row>
    <row r="24" spans="1:13" x14ac:dyDescent="0.25">
      <c r="A24" s="20"/>
      <c r="B24" s="20"/>
      <c r="C24" s="20"/>
      <c r="D24" s="20"/>
      <c r="E24" s="20"/>
      <c r="F24" s="20"/>
      <c r="G24" s="20"/>
      <c r="H24" s="20"/>
      <c r="I24" s="7"/>
      <c r="J24" s="2"/>
      <c r="K24" s="2"/>
      <c r="L24" s="2"/>
      <c r="M24" s="2"/>
    </row>
    <row r="25" spans="1:13" x14ac:dyDescent="0.25">
      <c r="A25" s="20"/>
      <c r="B25" s="20"/>
      <c r="C25" s="20"/>
      <c r="D25" s="20"/>
      <c r="E25" s="20"/>
      <c r="F25" s="20"/>
      <c r="G25" s="20"/>
      <c r="H25" s="20"/>
      <c r="I25" s="7"/>
      <c r="J25" s="2"/>
      <c r="K25" s="2"/>
      <c r="L25" s="2"/>
      <c r="M25" s="2"/>
    </row>
    <row r="26" spans="1:13" x14ac:dyDescent="0.25">
      <c r="A26" s="28" t="s">
        <v>7</v>
      </c>
      <c r="B26" s="28"/>
      <c r="C26" s="28"/>
      <c r="D26" s="28"/>
      <c r="E26" s="28"/>
      <c r="F26" s="28"/>
      <c r="G26" s="28"/>
      <c r="H26" s="28"/>
      <c r="I26" s="8"/>
      <c r="J26" s="2"/>
      <c r="K26" s="2"/>
      <c r="L26" s="2"/>
      <c r="M26" s="2"/>
    </row>
    <row r="27" spans="1:13" x14ac:dyDescent="0.25">
      <c r="A27" s="28"/>
      <c r="B27" s="28"/>
      <c r="C27" s="28"/>
      <c r="D27" s="28"/>
      <c r="E27" s="28"/>
      <c r="F27" s="28"/>
      <c r="G27" s="28"/>
      <c r="H27" s="28"/>
      <c r="I27" s="8"/>
      <c r="J27" s="2"/>
      <c r="K27" s="2"/>
      <c r="L27" s="2"/>
      <c r="M27" s="2"/>
    </row>
    <row r="28" spans="1:13" x14ac:dyDescent="0.25">
      <c r="A28" s="28"/>
      <c r="B28" s="28"/>
      <c r="C28" s="28"/>
      <c r="D28" s="28"/>
      <c r="E28" s="28"/>
      <c r="F28" s="28"/>
      <c r="G28" s="28"/>
      <c r="H28" s="28"/>
      <c r="I28" s="8"/>
      <c r="J28" s="2"/>
      <c r="K28" s="2"/>
      <c r="L28" s="2"/>
      <c r="M28" s="2"/>
    </row>
    <row r="29" spans="1:13" x14ac:dyDescent="0.25">
      <c r="A29" s="28"/>
      <c r="B29" s="28"/>
      <c r="C29" s="28"/>
      <c r="D29" s="28"/>
      <c r="E29" s="28"/>
      <c r="F29" s="28"/>
      <c r="G29" s="28"/>
      <c r="H29" s="28"/>
      <c r="I29" s="8"/>
      <c r="J29" s="2"/>
      <c r="K29" s="2"/>
      <c r="L29" s="2"/>
      <c r="M29" s="2"/>
    </row>
    <row r="30" spans="1:13" x14ac:dyDescent="0.25">
      <c r="A30" s="20"/>
      <c r="B30" s="20"/>
      <c r="C30" s="20"/>
      <c r="D30" s="20"/>
      <c r="E30" s="20"/>
      <c r="F30" s="20"/>
      <c r="G30" s="20"/>
      <c r="H30" s="20"/>
      <c r="I30" s="7"/>
      <c r="J30" s="2"/>
      <c r="K30" s="2"/>
      <c r="L30" s="2"/>
      <c r="M30" s="2"/>
    </row>
    <row r="31" spans="1:13" x14ac:dyDescent="0.25">
      <c r="A31" s="21"/>
      <c r="B31" s="21"/>
      <c r="C31" s="21"/>
      <c r="D31" s="21"/>
      <c r="E31" s="21"/>
      <c r="F31" s="21"/>
      <c r="G31" s="21"/>
      <c r="H31" s="21"/>
      <c r="I31" s="9"/>
      <c r="J31" s="2"/>
      <c r="K31" s="2"/>
      <c r="L31" s="2"/>
      <c r="M31" s="2"/>
    </row>
    <row r="32" spans="1:13" x14ac:dyDescent="0.25">
      <c r="A32" s="20"/>
      <c r="B32" s="20"/>
      <c r="C32" s="20"/>
      <c r="D32" s="20"/>
      <c r="E32" s="20"/>
      <c r="F32" s="20"/>
      <c r="G32" s="20"/>
      <c r="H32" s="20"/>
      <c r="I32" s="7"/>
      <c r="J32" s="2"/>
      <c r="K32" s="2"/>
      <c r="L32" s="2"/>
      <c r="M32" s="2"/>
    </row>
    <row r="33" spans="1:13" x14ac:dyDescent="0.25">
      <c r="A33" s="20"/>
      <c r="B33" s="20"/>
      <c r="C33" s="20"/>
      <c r="D33" s="20"/>
      <c r="E33" s="20"/>
      <c r="F33" s="20"/>
      <c r="G33" s="20"/>
      <c r="H33" s="20"/>
      <c r="I33" s="7"/>
      <c r="J33" s="2"/>
      <c r="K33" s="2"/>
      <c r="L33" s="2"/>
      <c r="M33" s="2"/>
    </row>
    <row r="34" spans="1:13" x14ac:dyDescent="0.25">
      <c r="A34" s="28" t="s">
        <v>35</v>
      </c>
      <c r="B34" s="28"/>
      <c r="C34" s="28"/>
      <c r="D34" s="28"/>
      <c r="E34" s="28"/>
      <c r="F34" s="28"/>
      <c r="G34" s="28"/>
      <c r="H34" s="28"/>
      <c r="I34" s="12"/>
      <c r="J34" s="3"/>
      <c r="K34" s="3"/>
      <c r="L34" s="3"/>
      <c r="M34" s="3"/>
    </row>
    <row r="35" spans="1:13" x14ac:dyDescent="0.25">
      <c r="A35" s="16" t="s">
        <v>40</v>
      </c>
      <c r="B35" s="16"/>
      <c r="C35" s="16"/>
      <c r="D35" s="16"/>
      <c r="E35" s="16"/>
      <c r="F35" s="16"/>
      <c r="G35" s="16"/>
      <c r="H35" s="16"/>
      <c r="I35" s="15" t="s">
        <v>31</v>
      </c>
      <c r="J35" s="13">
        <v>8</v>
      </c>
      <c r="K35" s="13">
        <v>10</v>
      </c>
      <c r="L35" s="13">
        <f>+J35-K35</f>
        <v>-2</v>
      </c>
      <c r="M35" s="14">
        <f>+IFERROR(((K35*4)/J35),0)</f>
        <v>5</v>
      </c>
    </row>
    <row r="36" spans="1:13" x14ac:dyDescent="0.25">
      <c r="A36" s="16" t="s">
        <v>37</v>
      </c>
      <c r="B36" s="16"/>
      <c r="C36" s="16"/>
      <c r="D36" s="16"/>
      <c r="E36" s="16"/>
      <c r="F36" s="16"/>
      <c r="G36" s="16"/>
      <c r="H36" s="16"/>
      <c r="I36" s="15" t="s">
        <v>31</v>
      </c>
      <c r="J36" s="13">
        <v>3.4</v>
      </c>
      <c r="K36" s="13">
        <v>0</v>
      </c>
      <c r="L36" s="13">
        <f t="shared" ref="L36:L91" si="0">+J36-K36</f>
        <v>3.4</v>
      </c>
      <c r="M36" s="14">
        <f t="shared" ref="M36:M91" si="1">+IFERROR(((K36*4)/J36),0)</f>
        <v>0</v>
      </c>
    </row>
    <row r="37" spans="1:13" x14ac:dyDescent="0.25">
      <c r="A37" s="16" t="s">
        <v>43</v>
      </c>
      <c r="B37" s="16"/>
      <c r="C37" s="16"/>
      <c r="D37" s="16"/>
      <c r="E37" s="16"/>
      <c r="F37" s="16"/>
      <c r="G37" s="16"/>
      <c r="H37" s="16"/>
      <c r="I37" s="15" t="s">
        <v>31</v>
      </c>
      <c r="J37" s="13">
        <v>15.571428571428571</v>
      </c>
      <c r="K37" s="13">
        <v>10</v>
      </c>
      <c r="L37" s="13">
        <f t="shared" si="0"/>
        <v>5.5714285714285712</v>
      </c>
      <c r="M37" s="14">
        <f t="shared" si="1"/>
        <v>2.5688073394495414</v>
      </c>
    </row>
    <row r="38" spans="1:13" x14ac:dyDescent="0.25">
      <c r="A38" s="16" t="s">
        <v>44</v>
      </c>
      <c r="B38" s="16"/>
      <c r="C38" s="16"/>
      <c r="D38" s="16"/>
      <c r="E38" s="16"/>
      <c r="F38" s="16"/>
      <c r="G38" s="16"/>
      <c r="H38" s="16"/>
      <c r="I38" s="15" t="s">
        <v>31</v>
      </c>
      <c r="J38" s="13">
        <v>39.428571428571431</v>
      </c>
      <c r="K38" s="13">
        <v>42</v>
      </c>
      <c r="L38" s="13">
        <f t="shared" si="0"/>
        <v>-2.5714285714285694</v>
      </c>
      <c r="M38" s="14">
        <f t="shared" si="1"/>
        <v>4.2608695652173907</v>
      </c>
    </row>
    <row r="39" spans="1:13" x14ac:dyDescent="0.25">
      <c r="A39" s="39" t="s">
        <v>57</v>
      </c>
      <c r="B39" s="40"/>
      <c r="C39" s="40"/>
      <c r="D39" s="40"/>
      <c r="E39" s="40"/>
      <c r="F39" s="40"/>
      <c r="G39" s="40"/>
      <c r="H39" s="41"/>
      <c r="I39" s="15" t="s">
        <v>31</v>
      </c>
      <c r="J39" s="13">
        <v>0</v>
      </c>
      <c r="K39" s="13">
        <v>1</v>
      </c>
      <c r="L39" s="13">
        <f t="shared" si="0"/>
        <v>-1</v>
      </c>
      <c r="M39" s="14">
        <f t="shared" si="1"/>
        <v>0</v>
      </c>
    </row>
    <row r="40" spans="1:13" x14ac:dyDescent="0.25">
      <c r="A40" s="16" t="s">
        <v>45</v>
      </c>
      <c r="B40" s="16"/>
      <c r="C40" s="16"/>
      <c r="D40" s="16"/>
      <c r="E40" s="16"/>
      <c r="F40" s="16"/>
      <c r="G40" s="16"/>
      <c r="H40" s="16"/>
      <c r="I40" s="15" t="s">
        <v>31</v>
      </c>
      <c r="J40" s="13">
        <v>28.5</v>
      </c>
      <c r="K40" s="13">
        <v>41</v>
      </c>
      <c r="L40" s="13">
        <f t="shared" si="0"/>
        <v>-12.5</v>
      </c>
      <c r="M40" s="14">
        <f t="shared" si="1"/>
        <v>5.7543859649122808</v>
      </c>
    </row>
    <row r="41" spans="1:13" x14ac:dyDescent="0.25">
      <c r="A41" s="16" t="s">
        <v>46</v>
      </c>
      <c r="B41" s="16"/>
      <c r="C41" s="16"/>
      <c r="D41" s="16"/>
      <c r="E41" s="16"/>
      <c r="F41" s="16"/>
      <c r="G41" s="16"/>
      <c r="H41" s="16"/>
      <c r="I41" s="15" t="s">
        <v>31</v>
      </c>
      <c r="J41" s="13">
        <v>47.142857142857146</v>
      </c>
      <c r="K41" s="13">
        <v>59</v>
      </c>
      <c r="L41" s="13">
        <f t="shared" si="0"/>
        <v>-11.857142857142854</v>
      </c>
      <c r="M41" s="14">
        <f t="shared" si="1"/>
        <v>5.0060606060606059</v>
      </c>
    </row>
    <row r="42" spans="1:13" x14ac:dyDescent="0.25">
      <c r="A42" s="39" t="s">
        <v>58</v>
      </c>
      <c r="B42" s="40"/>
      <c r="C42" s="40"/>
      <c r="D42" s="40"/>
      <c r="E42" s="40"/>
      <c r="F42" s="40"/>
      <c r="G42" s="40"/>
      <c r="H42" s="41"/>
      <c r="I42" s="15" t="s">
        <v>31</v>
      </c>
      <c r="J42" s="13">
        <v>120.6</v>
      </c>
      <c r="K42" s="13">
        <v>307</v>
      </c>
      <c r="L42" s="13">
        <f t="shared" si="0"/>
        <v>-186.4</v>
      </c>
      <c r="M42" s="14">
        <f t="shared" si="1"/>
        <v>10.182421227197347</v>
      </c>
    </row>
    <row r="43" spans="1:13" x14ac:dyDescent="0.25">
      <c r="A43" s="39" t="s">
        <v>59</v>
      </c>
      <c r="B43" s="40"/>
      <c r="C43" s="40"/>
      <c r="D43" s="40"/>
      <c r="E43" s="40"/>
      <c r="F43" s="40"/>
      <c r="G43" s="40"/>
      <c r="H43" s="41"/>
      <c r="I43" s="15" t="s">
        <v>31</v>
      </c>
      <c r="J43" s="13">
        <v>5.5</v>
      </c>
      <c r="K43" s="13">
        <v>45</v>
      </c>
      <c r="L43" s="13">
        <f t="shared" si="0"/>
        <v>-39.5</v>
      </c>
      <c r="M43" s="14">
        <f t="shared" si="1"/>
        <v>32.727272727272727</v>
      </c>
    </row>
    <row r="44" spans="1:13" x14ac:dyDescent="0.25">
      <c r="A44" s="39" t="s">
        <v>56</v>
      </c>
      <c r="B44" s="40"/>
      <c r="C44" s="40"/>
      <c r="D44" s="40"/>
      <c r="E44" s="40"/>
      <c r="F44" s="40"/>
      <c r="G44" s="40"/>
      <c r="H44" s="41"/>
      <c r="I44" s="15" t="s">
        <v>31</v>
      </c>
      <c r="J44" s="13">
        <v>2528.2857142857142</v>
      </c>
      <c r="K44" s="13">
        <v>1461</v>
      </c>
      <c r="L44" s="13">
        <f t="shared" si="0"/>
        <v>1067.2857142857142</v>
      </c>
      <c r="M44" s="14">
        <f t="shared" si="1"/>
        <v>2.3114476212001356</v>
      </c>
    </row>
    <row r="45" spans="1:13" x14ac:dyDescent="0.25">
      <c r="A45" s="16" t="s">
        <v>47</v>
      </c>
      <c r="B45" s="16"/>
      <c r="C45" s="16"/>
      <c r="D45" s="16"/>
      <c r="E45" s="16"/>
      <c r="F45" s="16"/>
      <c r="G45" s="16"/>
      <c r="H45" s="16"/>
      <c r="I45" s="15" t="s">
        <v>31</v>
      </c>
      <c r="J45" s="13">
        <v>0</v>
      </c>
      <c r="K45" s="13">
        <v>0</v>
      </c>
      <c r="L45" s="13">
        <f t="shared" si="0"/>
        <v>0</v>
      </c>
      <c r="M45" s="14">
        <f t="shared" si="1"/>
        <v>0</v>
      </c>
    </row>
    <row r="46" spans="1:13" x14ac:dyDescent="0.25">
      <c r="A46" s="16" t="s">
        <v>48</v>
      </c>
      <c r="B46" s="16"/>
      <c r="C46" s="16"/>
      <c r="D46" s="16"/>
      <c r="E46" s="16"/>
      <c r="F46" s="16"/>
      <c r="G46" s="16"/>
      <c r="H46" s="16"/>
      <c r="I46" s="15" t="s">
        <v>31</v>
      </c>
      <c r="J46" s="13">
        <v>0</v>
      </c>
      <c r="K46" s="13">
        <v>0</v>
      </c>
      <c r="L46" s="13">
        <f t="shared" si="0"/>
        <v>0</v>
      </c>
      <c r="M46" s="14">
        <f t="shared" si="1"/>
        <v>0</v>
      </c>
    </row>
    <row r="47" spans="1:13" x14ac:dyDescent="0.25">
      <c r="A47" s="39" t="s">
        <v>60</v>
      </c>
      <c r="B47" s="40"/>
      <c r="C47" s="40"/>
      <c r="D47" s="40"/>
      <c r="E47" s="40"/>
      <c r="F47" s="40"/>
      <c r="G47" s="40"/>
      <c r="H47" s="41"/>
      <c r="I47" s="15" t="s">
        <v>31</v>
      </c>
      <c r="J47" s="13">
        <v>12.571428571428571</v>
      </c>
      <c r="K47" s="13">
        <v>20</v>
      </c>
      <c r="L47" s="13">
        <f t="shared" si="0"/>
        <v>-7.4285714285714288</v>
      </c>
      <c r="M47" s="14">
        <f t="shared" si="1"/>
        <v>6.3636363636363642</v>
      </c>
    </row>
    <row r="48" spans="1:13" x14ac:dyDescent="0.25">
      <c r="A48" s="16" t="s">
        <v>49</v>
      </c>
      <c r="B48" s="16"/>
      <c r="C48" s="16"/>
      <c r="D48" s="16"/>
      <c r="E48" s="16"/>
      <c r="F48" s="16"/>
      <c r="G48" s="16"/>
      <c r="H48" s="16"/>
      <c r="I48" s="15" t="s">
        <v>31</v>
      </c>
      <c r="J48" s="13">
        <v>17.333333333333332</v>
      </c>
      <c r="K48" s="13">
        <v>0</v>
      </c>
      <c r="L48" s="13">
        <f t="shared" si="0"/>
        <v>17.333333333333332</v>
      </c>
      <c r="M48" s="14">
        <f t="shared" si="1"/>
        <v>0</v>
      </c>
    </row>
    <row r="49" spans="1:13" x14ac:dyDescent="0.25">
      <c r="A49" s="39" t="s">
        <v>61</v>
      </c>
      <c r="B49" s="40"/>
      <c r="C49" s="40"/>
      <c r="D49" s="40"/>
      <c r="E49" s="40"/>
      <c r="F49" s="40"/>
      <c r="G49" s="40"/>
      <c r="H49" s="41"/>
      <c r="I49" s="15" t="s">
        <v>31</v>
      </c>
      <c r="J49" s="13">
        <v>238.85714285714286</v>
      </c>
      <c r="K49" s="13">
        <v>200</v>
      </c>
      <c r="L49" s="13">
        <f t="shared" si="0"/>
        <v>38.857142857142861</v>
      </c>
      <c r="M49" s="14">
        <f t="shared" si="1"/>
        <v>3.3492822966507179</v>
      </c>
    </row>
    <row r="50" spans="1:13" x14ac:dyDescent="0.25">
      <c r="A50" s="39" t="s">
        <v>88</v>
      </c>
      <c r="B50" s="40"/>
      <c r="C50" s="40"/>
      <c r="D50" s="40"/>
      <c r="E50" s="40"/>
      <c r="F50" s="40"/>
      <c r="G50" s="40"/>
      <c r="H50" s="41"/>
      <c r="I50" s="15" t="s">
        <v>31</v>
      </c>
      <c r="J50" s="13">
        <v>2651.75</v>
      </c>
      <c r="K50" s="13">
        <v>26</v>
      </c>
      <c r="L50" s="13">
        <f t="shared" si="0"/>
        <v>2625.75</v>
      </c>
      <c r="M50" s="14">
        <f t="shared" si="1"/>
        <v>3.9219383426039409E-2</v>
      </c>
    </row>
    <row r="51" spans="1:13" x14ac:dyDescent="0.25">
      <c r="A51" s="39" t="s">
        <v>62</v>
      </c>
      <c r="B51" s="40"/>
      <c r="C51" s="40"/>
      <c r="D51" s="40"/>
      <c r="E51" s="40"/>
      <c r="F51" s="40"/>
      <c r="G51" s="40"/>
      <c r="H51" s="41"/>
      <c r="I51" s="15" t="s">
        <v>31</v>
      </c>
      <c r="J51" s="13">
        <v>25918</v>
      </c>
      <c r="K51" s="13">
        <v>400</v>
      </c>
      <c r="L51" s="13">
        <f t="shared" si="0"/>
        <v>25518</v>
      </c>
      <c r="M51" s="14">
        <f t="shared" si="1"/>
        <v>6.1733158422717802E-2</v>
      </c>
    </row>
    <row r="52" spans="1:13" x14ac:dyDescent="0.25">
      <c r="A52" s="39" t="s">
        <v>63</v>
      </c>
      <c r="B52" s="40"/>
      <c r="C52" s="40"/>
      <c r="D52" s="40"/>
      <c r="E52" s="40"/>
      <c r="F52" s="40"/>
      <c r="G52" s="40"/>
      <c r="H52" s="41"/>
      <c r="I52" s="15" t="s">
        <v>31</v>
      </c>
      <c r="J52" s="13">
        <v>30.714285714285715</v>
      </c>
      <c r="K52" s="13">
        <v>122</v>
      </c>
      <c r="L52" s="13">
        <f t="shared" si="0"/>
        <v>-91.285714285714278</v>
      </c>
      <c r="M52" s="14">
        <f t="shared" si="1"/>
        <v>15.888372093023255</v>
      </c>
    </row>
    <row r="53" spans="1:13" x14ac:dyDescent="0.25">
      <c r="A53" s="16" t="s">
        <v>50</v>
      </c>
      <c r="B53" s="16"/>
      <c r="C53" s="16"/>
      <c r="D53" s="16"/>
      <c r="E53" s="16"/>
      <c r="F53" s="16"/>
      <c r="G53" s="16"/>
      <c r="H53" s="16"/>
      <c r="I53" s="15" t="s">
        <v>31</v>
      </c>
      <c r="J53" s="13">
        <v>51.166666666666664</v>
      </c>
      <c r="K53" s="13">
        <v>57</v>
      </c>
      <c r="L53" s="13">
        <f t="shared" si="0"/>
        <v>-5.8333333333333357</v>
      </c>
      <c r="M53" s="14">
        <f t="shared" si="1"/>
        <v>4.456026058631922</v>
      </c>
    </row>
    <row r="54" spans="1:13" x14ac:dyDescent="0.25">
      <c r="A54" s="39" t="s">
        <v>64</v>
      </c>
      <c r="B54" s="40"/>
      <c r="C54" s="40"/>
      <c r="D54" s="40"/>
      <c r="E54" s="40"/>
      <c r="F54" s="40"/>
      <c r="G54" s="40"/>
      <c r="H54" s="41"/>
      <c r="I54" s="15" t="s">
        <v>31</v>
      </c>
      <c r="J54" s="13">
        <v>40.428571428571431</v>
      </c>
      <c r="K54" s="13">
        <v>15</v>
      </c>
      <c r="L54" s="13">
        <f t="shared" si="0"/>
        <v>25.428571428571431</v>
      </c>
      <c r="M54" s="14">
        <f t="shared" si="1"/>
        <v>1.4840989399293285</v>
      </c>
    </row>
    <row r="55" spans="1:13" x14ac:dyDescent="0.25">
      <c r="A55" s="39" t="s">
        <v>65</v>
      </c>
      <c r="B55" s="40"/>
      <c r="C55" s="40"/>
      <c r="D55" s="40"/>
      <c r="E55" s="40"/>
      <c r="F55" s="40"/>
      <c r="G55" s="40"/>
      <c r="H55" s="41"/>
      <c r="I55" s="15" t="s">
        <v>31</v>
      </c>
      <c r="J55" s="13">
        <v>444.85714285714283</v>
      </c>
      <c r="K55" s="13">
        <v>304</v>
      </c>
      <c r="L55" s="13">
        <f t="shared" si="0"/>
        <v>140.85714285714283</v>
      </c>
      <c r="M55" s="14">
        <f t="shared" si="1"/>
        <v>2.733461785484907</v>
      </c>
    </row>
    <row r="56" spans="1:13" x14ac:dyDescent="0.25">
      <c r="A56" s="39" t="s">
        <v>89</v>
      </c>
      <c r="B56" s="40"/>
      <c r="C56" s="40"/>
      <c r="D56" s="40"/>
      <c r="E56" s="40"/>
      <c r="F56" s="40"/>
      <c r="G56" s="40"/>
      <c r="H56" s="41"/>
      <c r="I56" s="15" t="s">
        <v>31</v>
      </c>
      <c r="J56" s="13">
        <v>19334.571428571428</v>
      </c>
      <c r="K56" s="13">
        <v>43996</v>
      </c>
      <c r="L56" s="13">
        <f t="shared" si="0"/>
        <v>-24661.428571428572</v>
      </c>
      <c r="M56" s="14">
        <f t="shared" si="1"/>
        <v>9.1020378005349407</v>
      </c>
    </row>
    <row r="57" spans="1:13" x14ac:dyDescent="0.25">
      <c r="A57" s="39" t="s">
        <v>66</v>
      </c>
      <c r="B57" s="40"/>
      <c r="C57" s="40"/>
      <c r="D57" s="40"/>
      <c r="E57" s="40"/>
      <c r="F57" s="40"/>
      <c r="G57" s="40"/>
      <c r="H57" s="41"/>
      <c r="I57" s="15" t="s">
        <v>31</v>
      </c>
      <c r="J57" s="13">
        <v>4</v>
      </c>
      <c r="K57" s="13">
        <v>8</v>
      </c>
      <c r="L57" s="13">
        <f t="shared" si="0"/>
        <v>-4</v>
      </c>
      <c r="M57" s="14">
        <f t="shared" si="1"/>
        <v>8</v>
      </c>
    </row>
    <row r="58" spans="1:13" x14ac:dyDescent="0.25">
      <c r="A58" s="39" t="s">
        <v>67</v>
      </c>
      <c r="B58" s="40"/>
      <c r="C58" s="40"/>
      <c r="D58" s="40"/>
      <c r="E58" s="40"/>
      <c r="F58" s="40"/>
      <c r="G58" s="40"/>
      <c r="H58" s="41"/>
      <c r="I58" s="15" t="s">
        <v>31</v>
      </c>
      <c r="J58" s="13">
        <v>6.4285714285714288</v>
      </c>
      <c r="K58" s="13">
        <v>30</v>
      </c>
      <c r="L58" s="13">
        <f t="shared" si="0"/>
        <v>-23.571428571428569</v>
      </c>
      <c r="M58" s="14">
        <f t="shared" si="1"/>
        <v>18.666666666666664</v>
      </c>
    </row>
    <row r="59" spans="1:13" x14ac:dyDescent="0.25">
      <c r="A59" s="39" t="s">
        <v>68</v>
      </c>
      <c r="B59" s="40"/>
      <c r="C59" s="40"/>
      <c r="D59" s="40"/>
      <c r="E59" s="40"/>
      <c r="F59" s="40"/>
      <c r="G59" s="40"/>
      <c r="H59" s="41"/>
      <c r="I59" s="15" t="s">
        <v>31</v>
      </c>
      <c r="J59" s="13">
        <v>0</v>
      </c>
      <c r="K59" s="13">
        <v>0</v>
      </c>
      <c r="L59" s="13">
        <f t="shared" si="0"/>
        <v>0</v>
      </c>
      <c r="M59" s="14">
        <f t="shared" si="1"/>
        <v>0</v>
      </c>
    </row>
    <row r="60" spans="1:13" x14ac:dyDescent="0.25">
      <c r="A60" s="39" t="s">
        <v>90</v>
      </c>
      <c r="B60" s="40"/>
      <c r="C60" s="40"/>
      <c r="D60" s="40"/>
      <c r="E60" s="40"/>
      <c r="F60" s="40"/>
      <c r="G60" s="40"/>
      <c r="H60" s="41"/>
      <c r="I60" s="15" t="s">
        <v>31</v>
      </c>
      <c r="J60" s="13">
        <v>3.7142857142857144</v>
      </c>
      <c r="K60" s="13">
        <v>21</v>
      </c>
      <c r="L60" s="13">
        <f t="shared" si="0"/>
        <v>-17.285714285714285</v>
      </c>
      <c r="M60" s="14">
        <f t="shared" si="1"/>
        <v>22.615384615384613</v>
      </c>
    </row>
    <row r="61" spans="1:13" x14ac:dyDescent="0.25">
      <c r="A61" s="16" t="s">
        <v>51</v>
      </c>
      <c r="B61" s="16"/>
      <c r="C61" s="16"/>
      <c r="D61" s="16"/>
      <c r="E61" s="16"/>
      <c r="F61" s="16"/>
      <c r="G61" s="16"/>
      <c r="H61" s="16"/>
      <c r="I61" s="15" t="s">
        <v>31</v>
      </c>
      <c r="J61" s="13">
        <v>304.14285714285717</v>
      </c>
      <c r="K61" s="13">
        <v>51</v>
      </c>
      <c r="L61" s="13">
        <f t="shared" si="0"/>
        <v>253.14285714285717</v>
      </c>
      <c r="M61" s="14">
        <f t="shared" si="1"/>
        <v>0.67073743541568809</v>
      </c>
    </row>
    <row r="62" spans="1:13" x14ac:dyDescent="0.25">
      <c r="A62" s="39" t="s">
        <v>69</v>
      </c>
      <c r="B62" s="40"/>
      <c r="C62" s="40"/>
      <c r="D62" s="40"/>
      <c r="E62" s="40"/>
      <c r="F62" s="40"/>
      <c r="G62" s="40"/>
      <c r="H62" s="41"/>
      <c r="I62" s="15" t="s">
        <v>31</v>
      </c>
      <c r="J62" s="13">
        <v>257.71428571428572</v>
      </c>
      <c r="K62" s="13">
        <v>49</v>
      </c>
      <c r="L62" s="13">
        <f t="shared" si="0"/>
        <v>208.71428571428572</v>
      </c>
      <c r="M62" s="14">
        <f t="shared" si="1"/>
        <v>0.76053215077605318</v>
      </c>
    </row>
    <row r="63" spans="1:13" x14ac:dyDescent="0.25">
      <c r="A63" s="16" t="s">
        <v>38</v>
      </c>
      <c r="B63" s="16"/>
      <c r="C63" s="16"/>
      <c r="D63" s="16"/>
      <c r="E63" s="16"/>
      <c r="F63" s="16"/>
      <c r="G63" s="16"/>
      <c r="H63" s="16"/>
      <c r="I63" s="15" t="s">
        <v>31</v>
      </c>
      <c r="J63" s="13">
        <v>8.5714285714285712</v>
      </c>
      <c r="K63" s="13">
        <v>29</v>
      </c>
      <c r="L63" s="13">
        <f t="shared" si="0"/>
        <v>-20.428571428571431</v>
      </c>
      <c r="M63" s="14">
        <f t="shared" si="1"/>
        <v>13.533333333333333</v>
      </c>
    </row>
    <row r="64" spans="1:13" x14ac:dyDescent="0.25">
      <c r="A64" s="39" t="s">
        <v>70</v>
      </c>
      <c r="B64" s="40"/>
      <c r="C64" s="40"/>
      <c r="D64" s="40"/>
      <c r="E64" s="40"/>
      <c r="F64" s="40"/>
      <c r="G64" s="40"/>
      <c r="H64" s="41"/>
      <c r="I64" s="15" t="s">
        <v>31</v>
      </c>
      <c r="J64" s="13">
        <v>0</v>
      </c>
      <c r="K64" s="13">
        <v>1</v>
      </c>
      <c r="L64" s="13">
        <f t="shared" si="0"/>
        <v>-1</v>
      </c>
      <c r="M64" s="14">
        <f t="shared" si="1"/>
        <v>0</v>
      </c>
    </row>
    <row r="65" spans="1:13" x14ac:dyDescent="0.25">
      <c r="A65" s="39" t="s">
        <v>71</v>
      </c>
      <c r="B65" s="40"/>
      <c r="C65" s="40"/>
      <c r="D65" s="40"/>
      <c r="E65" s="40"/>
      <c r="F65" s="40"/>
      <c r="G65" s="40"/>
      <c r="H65" s="41"/>
      <c r="I65" s="15" t="s">
        <v>31</v>
      </c>
      <c r="J65" s="13">
        <v>255.42857142857142</v>
      </c>
      <c r="K65" s="13">
        <v>123</v>
      </c>
      <c r="L65" s="13">
        <f t="shared" si="0"/>
        <v>132.42857142857142</v>
      </c>
      <c r="M65" s="14">
        <f t="shared" si="1"/>
        <v>1.9261744966442953</v>
      </c>
    </row>
    <row r="66" spans="1:13" x14ac:dyDescent="0.25">
      <c r="A66" s="39" t="s">
        <v>72</v>
      </c>
      <c r="B66" s="40"/>
      <c r="C66" s="40"/>
      <c r="D66" s="40"/>
      <c r="E66" s="40"/>
      <c r="F66" s="40"/>
      <c r="G66" s="40"/>
      <c r="H66" s="41"/>
      <c r="I66" s="15" t="s">
        <v>31</v>
      </c>
      <c r="J66" s="13">
        <v>1</v>
      </c>
      <c r="K66" s="13">
        <v>0</v>
      </c>
      <c r="L66" s="13">
        <f t="shared" si="0"/>
        <v>1</v>
      </c>
      <c r="M66" s="14">
        <f t="shared" si="1"/>
        <v>0</v>
      </c>
    </row>
    <row r="67" spans="1:13" x14ac:dyDescent="0.25">
      <c r="A67" s="39" t="s">
        <v>73</v>
      </c>
      <c r="B67" s="40"/>
      <c r="C67" s="40"/>
      <c r="D67" s="40"/>
      <c r="E67" s="40"/>
      <c r="F67" s="40"/>
      <c r="G67" s="40"/>
      <c r="H67" s="41"/>
      <c r="I67" s="15" t="s">
        <v>31</v>
      </c>
      <c r="J67" s="13">
        <v>256.28571428571428</v>
      </c>
      <c r="K67" s="13">
        <v>49</v>
      </c>
      <c r="L67" s="13">
        <f t="shared" si="0"/>
        <v>207.28571428571428</v>
      </c>
      <c r="M67" s="14">
        <f t="shared" si="1"/>
        <v>0.76477146042363431</v>
      </c>
    </row>
    <row r="68" spans="1:13" x14ac:dyDescent="0.25">
      <c r="A68" s="39" t="s">
        <v>74</v>
      </c>
      <c r="B68" s="40"/>
      <c r="C68" s="40"/>
      <c r="D68" s="40"/>
      <c r="E68" s="40"/>
      <c r="F68" s="40"/>
      <c r="G68" s="40"/>
      <c r="H68" s="41"/>
      <c r="I68" s="15" t="s">
        <v>31</v>
      </c>
      <c r="J68" s="13">
        <v>96.285714285714292</v>
      </c>
      <c r="K68" s="13">
        <v>121</v>
      </c>
      <c r="L68" s="13">
        <f t="shared" si="0"/>
        <v>-24.714285714285708</v>
      </c>
      <c r="M68" s="14">
        <f t="shared" si="1"/>
        <v>5.0267062314540052</v>
      </c>
    </row>
    <row r="69" spans="1:13" x14ac:dyDescent="0.25">
      <c r="A69" s="16" t="s">
        <v>41</v>
      </c>
      <c r="B69" s="16"/>
      <c r="C69" s="16"/>
      <c r="D69" s="16"/>
      <c r="E69" s="16"/>
      <c r="F69" s="16"/>
      <c r="G69" s="16"/>
      <c r="H69" s="16"/>
      <c r="I69" s="15" t="s">
        <v>31</v>
      </c>
      <c r="J69" s="13">
        <v>10</v>
      </c>
      <c r="K69" s="13">
        <v>25</v>
      </c>
      <c r="L69" s="13">
        <f t="shared" si="0"/>
        <v>-15</v>
      </c>
      <c r="M69" s="14">
        <f t="shared" si="1"/>
        <v>10</v>
      </c>
    </row>
    <row r="70" spans="1:13" x14ac:dyDescent="0.25">
      <c r="A70" s="16" t="s">
        <v>52</v>
      </c>
      <c r="B70" s="16"/>
      <c r="C70" s="16"/>
      <c r="D70" s="16"/>
      <c r="E70" s="16"/>
      <c r="F70" s="16"/>
      <c r="G70" s="16"/>
      <c r="H70" s="16"/>
      <c r="I70" s="15" t="s">
        <v>31</v>
      </c>
      <c r="J70" s="13">
        <v>4.75</v>
      </c>
      <c r="K70" s="13">
        <v>0</v>
      </c>
      <c r="L70" s="13">
        <f t="shared" si="0"/>
        <v>4.75</v>
      </c>
      <c r="M70" s="14">
        <f t="shared" si="1"/>
        <v>0</v>
      </c>
    </row>
    <row r="71" spans="1:13" x14ac:dyDescent="0.25">
      <c r="A71" s="16" t="s">
        <v>53</v>
      </c>
      <c r="B71" s="16"/>
      <c r="C71" s="16"/>
      <c r="D71" s="16"/>
      <c r="E71" s="16"/>
      <c r="F71" s="16"/>
      <c r="G71" s="16"/>
      <c r="H71" s="16"/>
      <c r="I71" s="15" t="s">
        <v>31</v>
      </c>
      <c r="J71" s="13">
        <v>6</v>
      </c>
      <c r="K71" s="13">
        <v>0</v>
      </c>
      <c r="L71" s="13">
        <f t="shared" si="0"/>
        <v>6</v>
      </c>
      <c r="M71" s="14">
        <f t="shared" si="1"/>
        <v>0</v>
      </c>
    </row>
    <row r="72" spans="1:13" x14ac:dyDescent="0.25">
      <c r="A72" s="39" t="s">
        <v>91</v>
      </c>
      <c r="B72" s="40"/>
      <c r="C72" s="40"/>
      <c r="D72" s="40"/>
      <c r="E72" s="40"/>
      <c r="F72" s="40"/>
      <c r="G72" s="40"/>
      <c r="H72" s="41"/>
      <c r="I72" s="15" t="s">
        <v>31</v>
      </c>
      <c r="J72" s="13">
        <v>95</v>
      </c>
      <c r="K72" s="13">
        <v>415</v>
      </c>
      <c r="L72" s="13">
        <f t="shared" si="0"/>
        <v>-320</v>
      </c>
      <c r="M72" s="14">
        <f t="shared" si="1"/>
        <v>17.473684210526315</v>
      </c>
    </row>
    <row r="73" spans="1:13" x14ac:dyDescent="0.25">
      <c r="A73" s="39" t="s">
        <v>92</v>
      </c>
      <c r="B73" s="40"/>
      <c r="C73" s="40"/>
      <c r="D73" s="40"/>
      <c r="E73" s="40"/>
      <c r="F73" s="40"/>
      <c r="G73" s="40"/>
      <c r="H73" s="41"/>
      <c r="I73" s="15" t="s">
        <v>31</v>
      </c>
      <c r="J73" s="13">
        <v>392.85714285714283</v>
      </c>
      <c r="K73" s="13">
        <v>592</v>
      </c>
      <c r="L73" s="13">
        <f t="shared" si="0"/>
        <v>-199.14285714285717</v>
      </c>
      <c r="M73" s="14">
        <f t="shared" si="1"/>
        <v>6.0276363636363639</v>
      </c>
    </row>
    <row r="74" spans="1:13" x14ac:dyDescent="0.25">
      <c r="A74" s="16" t="s">
        <v>54</v>
      </c>
      <c r="B74" s="16"/>
      <c r="C74" s="16"/>
      <c r="D74" s="16"/>
      <c r="E74" s="16"/>
      <c r="F74" s="16"/>
      <c r="G74" s="16"/>
      <c r="H74" s="16"/>
      <c r="I74" s="15" t="s">
        <v>31</v>
      </c>
      <c r="J74" s="13">
        <v>2.5</v>
      </c>
      <c r="K74" s="13">
        <v>4</v>
      </c>
      <c r="L74" s="13">
        <f t="shared" si="0"/>
        <v>-1.5</v>
      </c>
      <c r="M74" s="14">
        <f t="shared" si="1"/>
        <v>6.4</v>
      </c>
    </row>
    <row r="75" spans="1:13" x14ac:dyDescent="0.25">
      <c r="A75" s="16" t="s">
        <v>55</v>
      </c>
      <c r="B75" s="16"/>
      <c r="C75" s="16"/>
      <c r="D75" s="16"/>
      <c r="E75" s="16"/>
      <c r="F75" s="16"/>
      <c r="G75" s="16"/>
      <c r="H75" s="16"/>
      <c r="I75" s="15" t="s">
        <v>31</v>
      </c>
      <c r="J75" s="13">
        <v>2.3333333333333335</v>
      </c>
      <c r="K75" s="13">
        <v>10</v>
      </c>
      <c r="L75" s="13">
        <f t="shared" si="0"/>
        <v>-7.6666666666666661</v>
      </c>
      <c r="M75" s="14">
        <f t="shared" si="1"/>
        <v>17.142857142857142</v>
      </c>
    </row>
    <row r="76" spans="1:13" x14ac:dyDescent="0.25">
      <c r="A76" s="39" t="s">
        <v>93</v>
      </c>
      <c r="B76" s="40"/>
      <c r="C76" s="40"/>
      <c r="D76" s="40"/>
      <c r="E76" s="40"/>
      <c r="F76" s="40"/>
      <c r="G76" s="40"/>
      <c r="H76" s="41"/>
      <c r="I76" s="15" t="s">
        <v>31</v>
      </c>
      <c r="J76" s="13">
        <v>318.57142857142856</v>
      </c>
      <c r="K76" s="13">
        <v>225</v>
      </c>
      <c r="L76" s="13">
        <f t="shared" si="0"/>
        <v>93.571428571428555</v>
      </c>
      <c r="M76" s="14">
        <f t="shared" si="1"/>
        <v>2.8251121076233185</v>
      </c>
    </row>
    <row r="77" spans="1:13" x14ac:dyDescent="0.25">
      <c r="A77" s="16" t="s">
        <v>39</v>
      </c>
      <c r="B77" s="16"/>
      <c r="C77" s="16"/>
      <c r="D77" s="16"/>
      <c r="E77" s="16"/>
      <c r="F77" s="16"/>
      <c r="G77" s="16"/>
      <c r="H77" s="16"/>
      <c r="I77" s="15" t="s">
        <v>31</v>
      </c>
      <c r="J77" s="13">
        <v>0</v>
      </c>
      <c r="K77" s="13">
        <v>0</v>
      </c>
      <c r="L77" s="13">
        <f t="shared" si="0"/>
        <v>0</v>
      </c>
      <c r="M77" s="14">
        <f t="shared" si="1"/>
        <v>0</v>
      </c>
    </row>
    <row r="78" spans="1:13" x14ac:dyDescent="0.25">
      <c r="A78" s="16" t="s">
        <v>42</v>
      </c>
      <c r="B78" s="16"/>
      <c r="C78" s="16"/>
      <c r="D78" s="16"/>
      <c r="E78" s="16"/>
      <c r="F78" s="16"/>
      <c r="G78" s="16"/>
      <c r="H78" s="16"/>
      <c r="I78" s="15" t="s">
        <v>31</v>
      </c>
      <c r="J78" s="13">
        <v>1.5</v>
      </c>
      <c r="K78" s="13">
        <v>0</v>
      </c>
      <c r="L78" s="13">
        <f t="shared" si="0"/>
        <v>1.5</v>
      </c>
      <c r="M78" s="14">
        <f t="shared" si="1"/>
        <v>0</v>
      </c>
    </row>
    <row r="79" spans="1:13" x14ac:dyDescent="0.25">
      <c r="A79" s="16" t="s">
        <v>75</v>
      </c>
      <c r="B79" s="16"/>
      <c r="C79" s="16"/>
      <c r="D79" s="16"/>
      <c r="E79" s="16"/>
      <c r="F79" s="16"/>
      <c r="G79" s="16"/>
      <c r="H79" s="16"/>
      <c r="I79" s="15" t="s">
        <v>31</v>
      </c>
      <c r="J79" s="13">
        <v>10.5</v>
      </c>
      <c r="K79" s="13">
        <v>9</v>
      </c>
      <c r="L79" s="13">
        <f t="shared" si="0"/>
        <v>1.5</v>
      </c>
      <c r="M79" s="14">
        <f t="shared" si="1"/>
        <v>3.4285714285714284</v>
      </c>
    </row>
    <row r="80" spans="1:13" x14ac:dyDescent="0.25">
      <c r="A80" s="16" t="s">
        <v>76</v>
      </c>
      <c r="B80" s="16"/>
      <c r="C80" s="16"/>
      <c r="D80" s="16"/>
      <c r="E80" s="16"/>
      <c r="F80" s="16"/>
      <c r="G80" s="16"/>
      <c r="H80" s="16"/>
      <c r="I80" s="15" t="s">
        <v>31</v>
      </c>
      <c r="J80" s="13">
        <v>5</v>
      </c>
      <c r="K80" s="13">
        <v>1</v>
      </c>
      <c r="L80" s="13">
        <f t="shared" si="0"/>
        <v>4</v>
      </c>
      <c r="M80" s="14">
        <f t="shared" si="1"/>
        <v>0.8</v>
      </c>
    </row>
    <row r="81" spans="1:13" x14ac:dyDescent="0.25">
      <c r="A81" s="16" t="s">
        <v>77</v>
      </c>
      <c r="B81" s="16"/>
      <c r="C81" s="16"/>
      <c r="D81" s="16"/>
      <c r="E81" s="16"/>
      <c r="F81" s="16"/>
      <c r="G81" s="16"/>
      <c r="H81" s="16"/>
      <c r="I81" s="15" t="s">
        <v>31</v>
      </c>
      <c r="J81" s="13">
        <v>6.25</v>
      </c>
      <c r="K81" s="13">
        <v>0</v>
      </c>
      <c r="L81" s="13">
        <f t="shared" si="0"/>
        <v>6.25</v>
      </c>
      <c r="M81" s="14">
        <f t="shared" si="1"/>
        <v>0</v>
      </c>
    </row>
    <row r="82" spans="1:13" x14ac:dyDescent="0.25">
      <c r="A82" s="16" t="s">
        <v>78</v>
      </c>
      <c r="B82" s="16"/>
      <c r="C82" s="16"/>
      <c r="D82" s="16"/>
      <c r="E82" s="16"/>
      <c r="F82" s="16"/>
      <c r="G82" s="16"/>
      <c r="H82" s="16"/>
      <c r="I82" s="15" t="s">
        <v>31</v>
      </c>
      <c r="J82" s="13">
        <v>5</v>
      </c>
      <c r="K82" s="13">
        <v>0</v>
      </c>
      <c r="L82" s="13">
        <f t="shared" si="0"/>
        <v>5</v>
      </c>
      <c r="M82" s="14">
        <f t="shared" si="1"/>
        <v>0</v>
      </c>
    </row>
    <row r="83" spans="1:13" x14ac:dyDescent="0.25">
      <c r="A83" s="16" t="s">
        <v>79</v>
      </c>
      <c r="B83" s="16"/>
      <c r="C83" s="16"/>
      <c r="D83" s="16"/>
      <c r="E83" s="16"/>
      <c r="F83" s="16"/>
      <c r="G83" s="16"/>
      <c r="H83" s="16"/>
      <c r="I83" s="15" t="s">
        <v>31</v>
      </c>
      <c r="J83" s="13">
        <v>5.2</v>
      </c>
      <c r="K83" s="13">
        <v>4</v>
      </c>
      <c r="L83" s="13">
        <f t="shared" si="0"/>
        <v>1.2000000000000002</v>
      </c>
      <c r="M83" s="14">
        <f t="shared" si="1"/>
        <v>3.0769230769230766</v>
      </c>
    </row>
    <row r="84" spans="1:13" x14ac:dyDescent="0.25">
      <c r="A84" s="16" t="s">
        <v>80</v>
      </c>
      <c r="B84" s="16"/>
      <c r="C84" s="16"/>
      <c r="D84" s="16"/>
      <c r="E84" s="16"/>
      <c r="F84" s="16"/>
      <c r="G84" s="16"/>
      <c r="H84" s="16"/>
      <c r="I84" s="15" t="s">
        <v>31</v>
      </c>
      <c r="J84" s="13">
        <v>135.14285714285714</v>
      </c>
      <c r="K84" s="13">
        <v>66</v>
      </c>
      <c r="L84" s="13">
        <f t="shared" si="0"/>
        <v>69.142857142857139</v>
      </c>
      <c r="M84" s="14">
        <f t="shared" si="1"/>
        <v>1.9534883720930234</v>
      </c>
    </row>
    <row r="85" spans="1:13" x14ac:dyDescent="0.25">
      <c r="A85" s="16" t="s">
        <v>81</v>
      </c>
      <c r="B85" s="16"/>
      <c r="C85" s="16"/>
      <c r="D85" s="16"/>
      <c r="E85" s="16"/>
      <c r="F85" s="16"/>
      <c r="G85" s="16"/>
      <c r="H85" s="16"/>
      <c r="I85" s="15" t="s">
        <v>31</v>
      </c>
      <c r="J85" s="13">
        <v>106</v>
      </c>
      <c r="K85" s="13">
        <v>64</v>
      </c>
      <c r="L85" s="13">
        <f t="shared" si="0"/>
        <v>42</v>
      </c>
      <c r="M85" s="14">
        <f t="shared" si="1"/>
        <v>2.4150943396226414</v>
      </c>
    </row>
    <row r="86" spans="1:13" x14ac:dyDescent="0.25">
      <c r="A86" s="16" t="s">
        <v>82</v>
      </c>
      <c r="B86" s="16"/>
      <c r="C86" s="16"/>
      <c r="D86" s="16"/>
      <c r="E86" s="16"/>
      <c r="F86" s="16"/>
      <c r="G86" s="16"/>
      <c r="H86" s="16"/>
      <c r="I86" s="15" t="s">
        <v>31</v>
      </c>
      <c r="J86" s="13">
        <v>139</v>
      </c>
      <c r="K86" s="13">
        <v>62</v>
      </c>
      <c r="L86" s="13">
        <f t="shared" si="0"/>
        <v>77</v>
      </c>
      <c r="M86" s="14">
        <f t="shared" si="1"/>
        <v>1.7841726618705036</v>
      </c>
    </row>
    <row r="87" spans="1:13" x14ac:dyDescent="0.25">
      <c r="A87" s="16" t="s">
        <v>83</v>
      </c>
      <c r="B87" s="16"/>
      <c r="C87" s="16"/>
      <c r="D87" s="16"/>
      <c r="E87" s="16"/>
      <c r="F87" s="16"/>
      <c r="G87" s="16"/>
      <c r="H87" s="16"/>
      <c r="I87" s="15" t="s">
        <v>31</v>
      </c>
      <c r="J87" s="13">
        <v>20.5</v>
      </c>
      <c r="K87" s="13">
        <v>3</v>
      </c>
      <c r="L87" s="13">
        <f t="shared" si="0"/>
        <v>17.5</v>
      </c>
      <c r="M87" s="14">
        <f t="shared" si="1"/>
        <v>0.58536585365853655</v>
      </c>
    </row>
    <row r="88" spans="1:13" x14ac:dyDescent="0.25">
      <c r="A88" s="16" t="s">
        <v>84</v>
      </c>
      <c r="B88" s="16"/>
      <c r="C88" s="16"/>
      <c r="D88" s="16"/>
      <c r="E88" s="16"/>
      <c r="F88" s="16"/>
      <c r="G88" s="16"/>
      <c r="H88" s="16"/>
      <c r="I88" s="15" t="s">
        <v>31</v>
      </c>
      <c r="J88" s="13">
        <v>26.428571428571427</v>
      </c>
      <c r="K88" s="13">
        <v>6</v>
      </c>
      <c r="L88" s="13">
        <f t="shared" si="0"/>
        <v>20.428571428571427</v>
      </c>
      <c r="M88" s="14">
        <f t="shared" si="1"/>
        <v>0.90810810810810816</v>
      </c>
    </row>
    <row r="89" spans="1:13" x14ac:dyDescent="0.25">
      <c r="A89" s="16" t="s">
        <v>85</v>
      </c>
      <c r="B89" s="16"/>
      <c r="C89" s="16"/>
      <c r="D89" s="16"/>
      <c r="E89" s="16"/>
      <c r="F89" s="16"/>
      <c r="G89" s="16"/>
      <c r="H89" s="16"/>
      <c r="I89" s="15" t="s">
        <v>31</v>
      </c>
      <c r="J89" s="13">
        <v>81.714285714285708</v>
      </c>
      <c r="K89" s="13">
        <v>19</v>
      </c>
      <c r="L89" s="13">
        <f t="shared" si="0"/>
        <v>62.714285714285708</v>
      </c>
      <c r="M89" s="14">
        <f t="shared" si="1"/>
        <v>0.93006993006993011</v>
      </c>
    </row>
    <row r="90" spans="1:13" x14ac:dyDescent="0.25">
      <c r="A90" s="16" t="s">
        <v>86</v>
      </c>
      <c r="B90" s="16"/>
      <c r="C90" s="16"/>
      <c r="D90" s="16"/>
      <c r="E90" s="16"/>
      <c r="F90" s="16"/>
      <c r="G90" s="16"/>
      <c r="H90" s="16"/>
      <c r="I90" s="15" t="s">
        <v>31</v>
      </c>
      <c r="J90" s="13">
        <v>23</v>
      </c>
      <c r="K90" s="13">
        <v>0</v>
      </c>
      <c r="L90" s="13">
        <f t="shared" si="0"/>
        <v>23</v>
      </c>
      <c r="M90" s="14">
        <f t="shared" si="1"/>
        <v>0</v>
      </c>
    </row>
    <row r="91" spans="1:13" x14ac:dyDescent="0.25">
      <c r="A91" s="16" t="s">
        <v>87</v>
      </c>
      <c r="B91" s="16"/>
      <c r="C91" s="16"/>
      <c r="D91" s="16"/>
      <c r="E91" s="16"/>
      <c r="F91" s="16"/>
      <c r="G91" s="16"/>
      <c r="H91" s="16"/>
      <c r="I91" s="15" t="s">
        <v>31</v>
      </c>
      <c r="J91" s="13">
        <v>0</v>
      </c>
      <c r="K91" s="13">
        <v>0</v>
      </c>
      <c r="L91" s="13">
        <f t="shared" si="0"/>
        <v>0</v>
      </c>
      <c r="M91" s="14">
        <f t="shared" si="1"/>
        <v>0</v>
      </c>
    </row>
    <row r="92" spans="1:13" ht="15" customHeight="1" x14ac:dyDescent="0.25">
      <c r="A92" s="17" t="s">
        <v>8</v>
      </c>
      <c r="B92" s="18"/>
      <c r="C92" s="18"/>
      <c r="D92" s="18"/>
      <c r="E92" s="18"/>
      <c r="F92" s="18"/>
      <c r="G92" s="18"/>
      <c r="H92" s="19"/>
      <c r="I92" s="11"/>
      <c r="J92" s="2"/>
      <c r="K92" s="2"/>
      <c r="L92" s="2"/>
      <c r="M92" s="2"/>
    </row>
    <row r="93" spans="1:13" x14ac:dyDescent="0.25">
      <c r="A93" s="22"/>
      <c r="B93" s="22"/>
      <c r="C93" s="22"/>
      <c r="D93" s="22"/>
      <c r="E93" s="22"/>
      <c r="F93" s="22"/>
      <c r="G93" s="22"/>
      <c r="H93" s="22"/>
      <c r="I93" s="6"/>
      <c r="J93" s="2"/>
      <c r="K93" s="2"/>
      <c r="L93" s="2"/>
      <c r="M93" s="2"/>
    </row>
    <row r="94" spans="1:13" x14ac:dyDescent="0.25">
      <c r="A94" s="22"/>
      <c r="B94" s="22"/>
      <c r="C94" s="22"/>
      <c r="D94" s="22"/>
      <c r="E94" s="22"/>
      <c r="F94" s="22"/>
      <c r="G94" s="22"/>
      <c r="H94" s="22"/>
      <c r="I94" s="6"/>
      <c r="J94" s="2"/>
      <c r="K94" s="2"/>
      <c r="L94" s="2"/>
      <c r="M94" s="2"/>
    </row>
    <row r="95" spans="1:13" x14ac:dyDescent="0.25">
      <c r="A95" s="22"/>
      <c r="B95" s="22"/>
      <c r="C95" s="22"/>
      <c r="D95" s="22"/>
      <c r="E95" s="22"/>
      <c r="F95" s="22"/>
      <c r="G95" s="22"/>
      <c r="H95" s="22"/>
      <c r="I95" s="6"/>
      <c r="J95" s="2"/>
      <c r="K95" s="2"/>
      <c r="L95" s="2"/>
      <c r="M95" s="2"/>
    </row>
    <row r="96" spans="1:13" x14ac:dyDescent="0.25">
      <c r="A96" s="20"/>
      <c r="B96" s="20"/>
      <c r="C96" s="20"/>
      <c r="D96" s="20"/>
      <c r="E96" s="20"/>
      <c r="F96" s="20"/>
      <c r="G96" s="20"/>
      <c r="H96" s="20"/>
      <c r="I96" s="10"/>
      <c r="J96" s="10"/>
      <c r="K96" s="10"/>
      <c r="L96" s="10"/>
      <c r="M96" s="10"/>
    </row>
    <row r="97" spans="1:13" x14ac:dyDescent="0.25">
      <c r="A97" s="21"/>
      <c r="B97" s="21"/>
      <c r="C97" s="21"/>
      <c r="D97" s="21"/>
      <c r="E97" s="21"/>
      <c r="F97" s="21"/>
      <c r="G97" s="21"/>
      <c r="H97" s="21"/>
      <c r="I97" s="10"/>
      <c r="J97" s="10"/>
      <c r="K97" s="10"/>
      <c r="L97" s="10"/>
      <c r="M97" s="10"/>
    </row>
    <row r="98" spans="1:13" x14ac:dyDescent="0.25">
      <c r="A98" s="21"/>
      <c r="B98" s="21"/>
      <c r="C98" s="21"/>
      <c r="D98" s="21"/>
      <c r="E98" s="21"/>
      <c r="F98" s="21"/>
      <c r="G98" s="21"/>
      <c r="H98" s="21"/>
      <c r="I98" s="10"/>
      <c r="J98" s="10"/>
      <c r="K98" s="10"/>
      <c r="L98" s="10"/>
      <c r="M98" s="10"/>
    </row>
    <row r="99" spans="1:13" x14ac:dyDescent="0.25">
      <c r="A99" s="21"/>
      <c r="B99" s="21"/>
      <c r="C99" s="21"/>
      <c r="D99" s="21"/>
      <c r="E99" s="21"/>
      <c r="F99" s="21"/>
      <c r="G99" s="21"/>
      <c r="H99" s="21"/>
      <c r="I99" s="10"/>
      <c r="J99" s="10"/>
      <c r="K99" s="10"/>
      <c r="L99" s="10"/>
      <c r="M99" s="10"/>
    </row>
    <row r="100" spans="1:13" ht="15.75" x14ac:dyDescent="0.25">
      <c r="A100" s="24" t="s">
        <v>9</v>
      </c>
      <c r="B100" s="24"/>
      <c r="C100" s="24"/>
      <c r="D100" s="24"/>
      <c r="E100" s="24"/>
      <c r="F100" s="24"/>
      <c r="G100" s="24"/>
      <c r="H100" s="24"/>
      <c r="I100" s="24"/>
      <c r="J100" s="24"/>
      <c r="K100" s="24"/>
      <c r="L100" s="24"/>
      <c r="M100" s="24"/>
    </row>
    <row r="101" spans="1:13" ht="137.25" customHeight="1" x14ac:dyDescent="0.25">
      <c r="A101" s="25" t="s">
        <v>32</v>
      </c>
      <c r="B101" s="25"/>
      <c r="C101" s="25"/>
      <c r="D101" s="25"/>
      <c r="E101" s="25"/>
      <c r="F101" s="25"/>
      <c r="G101" s="25"/>
      <c r="H101" s="25"/>
      <c r="I101" s="25"/>
      <c r="J101" s="25"/>
      <c r="K101" s="25"/>
      <c r="L101" s="25"/>
      <c r="M101" s="25"/>
    </row>
    <row r="102" spans="1:13" ht="15.75" x14ac:dyDescent="0.25">
      <c r="A102" s="26"/>
      <c r="B102" s="26"/>
      <c r="C102" s="26"/>
      <c r="D102" s="26"/>
      <c r="E102" s="26"/>
      <c r="F102" s="26"/>
      <c r="G102" s="26"/>
      <c r="H102" s="26"/>
      <c r="I102" s="26"/>
      <c r="J102" s="26"/>
      <c r="K102" s="26"/>
      <c r="L102" s="26"/>
      <c r="M102" s="26"/>
    </row>
    <row r="103" spans="1:13" ht="15.75" x14ac:dyDescent="0.25">
      <c r="A103" s="27" t="s">
        <v>10</v>
      </c>
      <c r="B103" s="27"/>
      <c r="C103" s="27"/>
      <c r="D103" s="27"/>
      <c r="E103" s="27"/>
      <c r="F103" s="27"/>
      <c r="G103" s="27"/>
      <c r="H103" s="27"/>
      <c r="I103" s="27"/>
      <c r="J103" s="27"/>
      <c r="K103" s="27"/>
      <c r="L103" s="27"/>
      <c r="M103" s="27"/>
    </row>
    <row r="104" spans="1:13" ht="162" customHeight="1" x14ac:dyDescent="0.25">
      <c r="A104" s="25" t="s">
        <v>33</v>
      </c>
      <c r="B104" s="25"/>
      <c r="C104" s="25"/>
      <c r="D104" s="25"/>
      <c r="E104" s="25"/>
      <c r="F104" s="25"/>
      <c r="G104" s="25"/>
      <c r="H104" s="25"/>
      <c r="I104" s="25"/>
      <c r="J104" s="25"/>
      <c r="K104" s="25"/>
      <c r="L104" s="25"/>
      <c r="M104" s="25"/>
    </row>
    <row r="106" spans="1:13" x14ac:dyDescent="0.25">
      <c r="A106" s="5" t="s">
        <v>19</v>
      </c>
      <c r="B106" s="5"/>
      <c r="C106" s="5"/>
      <c r="D106" s="5"/>
      <c r="E106" s="5"/>
      <c r="F106" s="5"/>
      <c r="G106" s="5"/>
      <c r="H106" s="5"/>
      <c r="I106" s="5"/>
      <c r="J106" s="5"/>
      <c r="K106" s="5"/>
      <c r="L106" s="5"/>
      <c r="M106" s="5"/>
    </row>
    <row r="107" spans="1:13" x14ac:dyDescent="0.25">
      <c r="A107" s="5"/>
      <c r="B107" s="5"/>
      <c r="C107" s="5"/>
      <c r="D107" s="5"/>
      <c r="E107" s="5"/>
      <c r="F107" s="5"/>
      <c r="G107" s="5"/>
      <c r="H107" s="5"/>
      <c r="I107" s="5"/>
      <c r="J107" s="5"/>
      <c r="K107" s="5"/>
      <c r="L107" s="5"/>
      <c r="M107" s="5"/>
    </row>
    <row r="108" spans="1:13" x14ac:dyDescent="0.25">
      <c r="A108" s="23" t="s">
        <v>20</v>
      </c>
      <c r="B108" s="23"/>
      <c r="C108" s="23"/>
      <c r="D108" s="23" t="s">
        <v>21</v>
      </c>
      <c r="E108" s="23"/>
      <c r="F108" s="23"/>
      <c r="G108" s="23"/>
      <c r="H108" s="23"/>
      <c r="I108" s="23" t="s">
        <v>22</v>
      </c>
      <c r="J108" s="23"/>
      <c r="K108" s="23"/>
      <c r="L108" s="23"/>
      <c r="M108" s="23"/>
    </row>
    <row r="109" spans="1:13" x14ac:dyDescent="0.25">
      <c r="A109" s="23"/>
      <c r="B109" s="23"/>
      <c r="C109" s="23"/>
      <c r="D109" s="23"/>
      <c r="E109" s="23"/>
      <c r="F109" s="23"/>
      <c r="G109" s="23"/>
      <c r="H109" s="23"/>
      <c r="I109" s="23"/>
      <c r="J109" s="23"/>
      <c r="K109" s="23"/>
      <c r="L109" s="23"/>
      <c r="M109" s="23"/>
    </row>
    <row r="110" spans="1:13" x14ac:dyDescent="0.25">
      <c r="A110" s="23" t="s">
        <v>28</v>
      </c>
      <c r="B110" s="23"/>
      <c r="C110" s="23"/>
      <c r="D110" s="23" t="s">
        <v>23</v>
      </c>
      <c r="E110" s="23"/>
      <c r="F110" s="23"/>
      <c r="G110" s="23"/>
      <c r="H110" s="23"/>
      <c r="I110" s="23" t="s">
        <v>24</v>
      </c>
      <c r="J110" s="23"/>
      <c r="K110" s="23"/>
      <c r="L110" s="23"/>
      <c r="M110" s="23"/>
    </row>
    <row r="111" spans="1:13" x14ac:dyDescent="0.25">
      <c r="A111" s="23" t="s">
        <v>25</v>
      </c>
      <c r="B111" s="23"/>
      <c r="C111" s="23"/>
      <c r="D111" s="23" t="s">
        <v>26</v>
      </c>
      <c r="E111" s="23"/>
      <c r="F111" s="23"/>
      <c r="G111" s="23"/>
      <c r="H111" s="23"/>
      <c r="I111" s="23" t="s">
        <v>27</v>
      </c>
      <c r="J111" s="23"/>
      <c r="K111" s="23"/>
      <c r="L111" s="23"/>
      <c r="M111" s="23"/>
    </row>
  </sheetData>
  <mergeCells count="117">
    <mergeCell ref="A88:H88"/>
    <mergeCell ref="A89:H89"/>
    <mergeCell ref="A90:H90"/>
    <mergeCell ref="A91:H91"/>
    <mergeCell ref="A71:H71"/>
    <mergeCell ref="A72:H72"/>
    <mergeCell ref="A86:H86"/>
    <mergeCell ref="A87:H87"/>
    <mergeCell ref="A73:H73"/>
    <mergeCell ref="A74:H74"/>
    <mergeCell ref="A75:H75"/>
    <mergeCell ref="A76:H76"/>
    <mergeCell ref="A77:H77"/>
    <mergeCell ref="A78:H78"/>
    <mergeCell ref="A79:H79"/>
    <mergeCell ref="A80:H80"/>
    <mergeCell ref="A81:H81"/>
    <mergeCell ref="A82:H82"/>
    <mergeCell ref="A83:H83"/>
    <mergeCell ref="A84:H84"/>
    <mergeCell ref="A85:H85"/>
    <mergeCell ref="A68:H68"/>
    <mergeCell ref="A69:H69"/>
    <mergeCell ref="A70:H70"/>
    <mergeCell ref="A63:H63"/>
    <mergeCell ref="A64:H64"/>
    <mergeCell ref="A65:H65"/>
    <mergeCell ref="A66:H66"/>
    <mergeCell ref="A67:H67"/>
    <mergeCell ref="A61:H61"/>
    <mergeCell ref="A62:H62"/>
    <mergeCell ref="A31:H31"/>
    <mergeCell ref="A32:H32"/>
    <mergeCell ref="A27:H27"/>
    <mergeCell ref="A28:H28"/>
    <mergeCell ref="A29:H29"/>
    <mergeCell ref="A33:H33"/>
    <mergeCell ref="A34:H34"/>
    <mergeCell ref="A35:H35"/>
    <mergeCell ref="A36:H36"/>
    <mergeCell ref="A37:H37"/>
    <mergeCell ref="A38:H38"/>
    <mergeCell ref="A39:H39"/>
    <mergeCell ref="A40:H40"/>
    <mergeCell ref="A41:H41"/>
    <mergeCell ref="A42:H42"/>
    <mergeCell ref="A43:H43"/>
    <mergeCell ref="A44:H44"/>
    <mergeCell ref="A45:H45"/>
    <mergeCell ref="A1:B7"/>
    <mergeCell ref="L1:M7"/>
    <mergeCell ref="C1:K4"/>
    <mergeCell ref="C5:K6"/>
    <mergeCell ref="A8:M8"/>
    <mergeCell ref="C7:K7"/>
    <mergeCell ref="A58:H58"/>
    <mergeCell ref="A59:H59"/>
    <mergeCell ref="A60:H60"/>
    <mergeCell ref="A25:H25"/>
    <mergeCell ref="A26:H26"/>
    <mergeCell ref="A30:H30"/>
    <mergeCell ref="A16:D16"/>
    <mergeCell ref="E11:M11"/>
    <mergeCell ref="E12:M12"/>
    <mergeCell ref="E13:M13"/>
    <mergeCell ref="E14:M14"/>
    <mergeCell ref="E15:M15"/>
    <mergeCell ref="E16:M16"/>
    <mergeCell ref="A11:D11"/>
    <mergeCell ref="A12:D12"/>
    <mergeCell ref="A13:D13"/>
    <mergeCell ref="A14:D14"/>
    <mergeCell ref="A15:D15"/>
    <mergeCell ref="A18:H18"/>
    <mergeCell ref="A19:H19"/>
    <mergeCell ref="A20:H20"/>
    <mergeCell ref="A23:H23"/>
    <mergeCell ref="A24:H24"/>
    <mergeCell ref="A21:H21"/>
    <mergeCell ref="A22:H22"/>
    <mergeCell ref="A99:H99"/>
    <mergeCell ref="A100:M100"/>
    <mergeCell ref="I108:M108"/>
    <mergeCell ref="I109:M109"/>
    <mergeCell ref="I110:M110"/>
    <mergeCell ref="A104:M104"/>
    <mergeCell ref="A93:H93"/>
    <mergeCell ref="A94:H94"/>
    <mergeCell ref="A101:M101"/>
    <mergeCell ref="A102:M102"/>
    <mergeCell ref="A103:M103"/>
    <mergeCell ref="I111:M111"/>
    <mergeCell ref="A108:C108"/>
    <mergeCell ref="A109:C109"/>
    <mergeCell ref="A110:C110"/>
    <mergeCell ref="A111:C111"/>
    <mergeCell ref="D108:H108"/>
    <mergeCell ref="D109:H109"/>
    <mergeCell ref="D110:H110"/>
    <mergeCell ref="D111:H111"/>
    <mergeCell ref="A92:H92"/>
    <mergeCell ref="A96:H96"/>
    <mergeCell ref="A97:H97"/>
    <mergeCell ref="A98:H98"/>
    <mergeCell ref="A95:H95"/>
    <mergeCell ref="A54:H54"/>
    <mergeCell ref="A55:H55"/>
    <mergeCell ref="A56:H56"/>
    <mergeCell ref="A57:H57"/>
    <mergeCell ref="A46:H46"/>
    <mergeCell ref="A47:H47"/>
    <mergeCell ref="A48:H48"/>
    <mergeCell ref="A49:H49"/>
    <mergeCell ref="A50:H50"/>
    <mergeCell ref="A51:H51"/>
    <mergeCell ref="A52:H52"/>
    <mergeCell ref="A53:H53"/>
  </mergeCells>
  <conditionalFormatting sqref="A78:H78">
    <cfRule type="duplicateValues" dxfId="4" priority="4"/>
  </conditionalFormatting>
  <conditionalFormatting sqref="A79:H79">
    <cfRule type="duplicateValues" dxfId="3" priority="3"/>
  </conditionalFormatting>
  <conditionalFormatting sqref="A80:H81">
    <cfRule type="duplicateValues" dxfId="2" priority="2"/>
  </conditionalFormatting>
  <conditionalFormatting sqref="A82:H91">
    <cfRule type="duplicateValues" dxfId="1" priority="6"/>
  </conditionalFormatting>
  <conditionalFormatting sqref="A35:H77">
    <cfRule type="duplicateValues" dxfId="0" priority="7"/>
  </conditionalFormatting>
  <pageMargins left="0.23622047244094491" right="0.23622047244094491" top="0.74803149606299213" bottom="0.74803149606299213" header="0.31496062992125984" footer="0.31496062992125984"/>
  <pageSetup scale="90"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79E6A0-2350-4497-B417-9FAE2C6CE965}">
  <dimension ref="A1"/>
  <sheetViews>
    <sheetView workbookViewId="0"/>
  </sheetViews>
  <sheetFormatPr baseColWidth="10"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15A65D-C419-4D87-B564-9594371450C7}">
  <dimension ref="A1"/>
  <sheetViews>
    <sheetView workbookViewId="0"/>
  </sheetViews>
  <sheetFormatPr baseColWidth="10"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1</vt:i4>
      </vt:variant>
    </vt:vector>
  </HeadingPairs>
  <TitlesOfParts>
    <vt:vector size="4" baseType="lpstr">
      <vt:lpstr>Plantilla formato</vt:lpstr>
      <vt:lpstr>Hoja2</vt:lpstr>
      <vt:lpstr>Hoja1</vt:lpstr>
      <vt:lpstr>'Plantilla formato'!Área_de_impresión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2024-08-05T21:24:06Z</dcterms:modified>
</cp:coreProperties>
</file>